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ymond\Downloads\"/>
    </mc:Choice>
  </mc:AlternateContent>
  <xr:revisionPtr revIDLastSave="0" documentId="13_ncr:1_{375269E5-B4CF-425A-A0BE-D1DEC10CBC89}" xr6:coauthVersionLast="47" xr6:coauthVersionMax="47" xr10:uidLastSave="{00000000-0000-0000-0000-000000000000}"/>
  <bookViews>
    <workbookView xWindow="28680" yWindow="-120" windowWidth="29040" windowHeight="15720" xr2:uid="{450F5D62-6793-456A-BAD4-CB42612118E4}"/>
  </bookViews>
  <sheets>
    <sheet name="Consumption Inventory" sheetId="3" r:id="rId1"/>
    <sheet name="Example Inventory" sheetId="1" r:id="rId2"/>
    <sheet name="Total Consumption Monitoring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4" l="1"/>
  <c r="F14" i="4" s="1"/>
  <c r="F13" i="4"/>
  <c r="D13" i="4"/>
  <c r="R24" i="1"/>
  <c r="D57" i="1"/>
  <c r="F57" i="1" s="1"/>
  <c r="I57" i="1" s="1"/>
  <c r="D52" i="1"/>
  <c r="F52" i="1" s="1"/>
  <c r="I52" i="1" s="1"/>
  <c r="D53" i="1"/>
  <c r="F53" i="1" s="1"/>
  <c r="I53" i="1" s="1"/>
  <c r="D54" i="1"/>
  <c r="F54" i="1" s="1"/>
  <c r="I54" i="1" s="1"/>
  <c r="D55" i="1"/>
  <c r="F55" i="1" s="1"/>
  <c r="I55" i="1" s="1"/>
  <c r="D56" i="1"/>
  <c r="F56" i="1" s="1"/>
  <c r="I56" i="1" s="1"/>
  <c r="D23" i="3"/>
  <c r="F23" i="3" s="1"/>
  <c r="I23" i="3" l="1"/>
  <c r="D65" i="3"/>
  <c r="F65" i="3" s="1"/>
  <c r="I65" i="3" s="1"/>
  <c r="D64" i="3"/>
  <c r="F64" i="3" s="1"/>
  <c r="I64" i="3" s="1"/>
  <c r="D63" i="3"/>
  <c r="F63" i="3" s="1"/>
  <c r="I63" i="3" s="1"/>
  <c r="D62" i="3"/>
  <c r="F62" i="3" s="1"/>
  <c r="I62" i="3" s="1"/>
  <c r="D61" i="3"/>
  <c r="F61" i="3" s="1"/>
  <c r="I61" i="3" s="1"/>
  <c r="D60" i="3"/>
  <c r="F60" i="3" s="1"/>
  <c r="I60" i="3" s="1"/>
  <c r="D59" i="3"/>
  <c r="F59" i="3" s="1"/>
  <c r="I59" i="3" s="1"/>
  <c r="D58" i="3"/>
  <c r="F58" i="3" s="1"/>
  <c r="I58" i="3" s="1"/>
  <c r="D57" i="3"/>
  <c r="F57" i="3" s="1"/>
  <c r="I57" i="3" s="1"/>
  <c r="D56" i="3"/>
  <c r="F56" i="3" s="1"/>
  <c r="I56" i="3" s="1"/>
  <c r="D55" i="3"/>
  <c r="F55" i="3" s="1"/>
  <c r="I55" i="3" s="1"/>
  <c r="D54" i="3"/>
  <c r="F54" i="3" s="1"/>
  <c r="I54" i="3" s="1"/>
  <c r="D53" i="3"/>
  <c r="F53" i="3" s="1"/>
  <c r="I53" i="3" s="1"/>
  <c r="D52" i="3"/>
  <c r="F52" i="3" s="1"/>
  <c r="I52" i="3" s="1"/>
  <c r="D51" i="3"/>
  <c r="F51" i="3" s="1"/>
  <c r="I51" i="3" s="1"/>
  <c r="D50" i="3"/>
  <c r="F50" i="3" s="1"/>
  <c r="I50" i="3" s="1"/>
  <c r="D49" i="3"/>
  <c r="F49" i="3" s="1"/>
  <c r="I49" i="3" s="1"/>
  <c r="D48" i="3"/>
  <c r="F48" i="3" s="1"/>
  <c r="I48" i="3" s="1"/>
  <c r="D47" i="3"/>
  <c r="F47" i="3" s="1"/>
  <c r="I47" i="3" s="1"/>
  <c r="D46" i="3"/>
  <c r="F46" i="3" s="1"/>
  <c r="I46" i="3" s="1"/>
  <c r="D45" i="3"/>
  <c r="F45" i="3" s="1"/>
  <c r="I45" i="3" s="1"/>
  <c r="D44" i="3"/>
  <c r="F44" i="3" s="1"/>
  <c r="I44" i="3" s="1"/>
  <c r="D43" i="3"/>
  <c r="F43" i="3" s="1"/>
  <c r="I43" i="3" s="1"/>
  <c r="D42" i="3"/>
  <c r="F42" i="3" s="1"/>
  <c r="I42" i="3" s="1"/>
  <c r="D41" i="3"/>
  <c r="F41" i="3" s="1"/>
  <c r="I41" i="3" s="1"/>
  <c r="D40" i="3"/>
  <c r="F40" i="3" s="1"/>
  <c r="I40" i="3" s="1"/>
  <c r="D39" i="3"/>
  <c r="F39" i="3" s="1"/>
  <c r="I39" i="3" s="1"/>
  <c r="D38" i="3"/>
  <c r="F38" i="3" s="1"/>
  <c r="I38" i="3" s="1"/>
  <c r="D37" i="3"/>
  <c r="F37" i="3" s="1"/>
  <c r="I37" i="3" s="1"/>
  <c r="D36" i="3"/>
  <c r="F36" i="3" s="1"/>
  <c r="I36" i="3" s="1"/>
  <c r="D35" i="3"/>
  <c r="F35" i="3" s="1"/>
  <c r="I35" i="3" s="1"/>
  <c r="D34" i="3"/>
  <c r="F34" i="3" s="1"/>
  <c r="I34" i="3" s="1"/>
  <c r="D33" i="3"/>
  <c r="F33" i="3" s="1"/>
  <c r="I33" i="3" s="1"/>
  <c r="D32" i="3"/>
  <c r="F32" i="3" s="1"/>
  <c r="I32" i="3" s="1"/>
  <c r="D31" i="3"/>
  <c r="F31" i="3" s="1"/>
  <c r="I31" i="3" s="1"/>
  <c r="D30" i="3"/>
  <c r="F30" i="3" s="1"/>
  <c r="I30" i="3" s="1"/>
  <c r="D29" i="3"/>
  <c r="F29" i="3" s="1"/>
  <c r="I29" i="3" s="1"/>
  <c r="D28" i="3"/>
  <c r="F28" i="3" s="1"/>
  <c r="I28" i="3" s="1"/>
  <c r="D27" i="3"/>
  <c r="F27" i="3" s="1"/>
  <c r="I27" i="3" s="1"/>
  <c r="D26" i="3"/>
  <c r="F26" i="3" s="1"/>
  <c r="I26" i="3" s="1"/>
  <c r="D25" i="3"/>
  <c r="F25" i="3" s="1"/>
  <c r="I25" i="3" s="1"/>
  <c r="D24" i="3"/>
  <c r="F24" i="3" s="1"/>
  <c r="I24" i="3" s="1"/>
  <c r="E25" i="1"/>
  <c r="D11" i="1"/>
  <c r="F11" i="1" s="1"/>
  <c r="I11" i="1" s="1"/>
  <c r="D12" i="1"/>
  <c r="F12" i="1" s="1"/>
  <c r="I12" i="1" s="1"/>
  <c r="D13" i="1"/>
  <c r="F13" i="1" s="1"/>
  <c r="I13" i="1" s="1"/>
  <c r="D14" i="1"/>
  <c r="F14" i="1" s="1"/>
  <c r="I14" i="1" s="1"/>
  <c r="D15" i="1"/>
  <c r="F15" i="1" s="1"/>
  <c r="I15" i="1" s="1"/>
  <c r="D16" i="1"/>
  <c r="F16" i="1" s="1"/>
  <c r="I16" i="1" s="1"/>
  <c r="D17" i="1"/>
  <c r="F17" i="1" s="1"/>
  <c r="I17" i="1" s="1"/>
  <c r="D18" i="1"/>
  <c r="F18" i="1" s="1"/>
  <c r="I18" i="1" s="1"/>
  <c r="D19" i="1"/>
  <c r="F19" i="1" s="1"/>
  <c r="I19" i="1" s="1"/>
  <c r="D20" i="1"/>
  <c r="F20" i="1" s="1"/>
  <c r="I20" i="1" s="1"/>
  <c r="D21" i="1"/>
  <c r="F21" i="1" s="1"/>
  <c r="I21" i="1" s="1"/>
  <c r="D22" i="1"/>
  <c r="F22" i="1" s="1"/>
  <c r="I22" i="1" s="1"/>
  <c r="D23" i="1"/>
  <c r="F23" i="1" s="1"/>
  <c r="I23" i="1" s="1"/>
  <c r="D24" i="1"/>
  <c r="D25" i="1"/>
  <c r="D26" i="1"/>
  <c r="D27" i="1"/>
  <c r="F27" i="1" s="1"/>
  <c r="I27" i="1" s="1"/>
  <c r="D28" i="1"/>
  <c r="F28" i="1" s="1"/>
  <c r="I28" i="1" s="1"/>
  <c r="D29" i="1"/>
  <c r="F29" i="1" s="1"/>
  <c r="I29" i="1" s="1"/>
  <c r="D30" i="1"/>
  <c r="F30" i="1" s="1"/>
  <c r="I30" i="1" s="1"/>
  <c r="D31" i="1"/>
  <c r="F31" i="1" s="1"/>
  <c r="I31" i="1" s="1"/>
  <c r="D32" i="1"/>
  <c r="F32" i="1" s="1"/>
  <c r="I32" i="1" s="1"/>
  <c r="D33" i="1"/>
  <c r="F33" i="1" s="1"/>
  <c r="I33" i="1" s="1"/>
  <c r="D34" i="1"/>
  <c r="F34" i="1" s="1"/>
  <c r="I34" i="1" s="1"/>
  <c r="D35" i="1"/>
  <c r="F35" i="1" s="1"/>
  <c r="I35" i="1" s="1"/>
  <c r="D36" i="1"/>
  <c r="F36" i="1" s="1"/>
  <c r="I36" i="1" s="1"/>
  <c r="D37" i="1"/>
  <c r="F37" i="1" s="1"/>
  <c r="I37" i="1" s="1"/>
  <c r="D38" i="1"/>
  <c r="F38" i="1" s="1"/>
  <c r="I38" i="1" s="1"/>
  <c r="D39" i="1"/>
  <c r="F39" i="1" s="1"/>
  <c r="I39" i="1" s="1"/>
  <c r="D40" i="1"/>
  <c r="F40" i="1" s="1"/>
  <c r="I40" i="1" s="1"/>
  <c r="D41" i="1"/>
  <c r="F41" i="1" s="1"/>
  <c r="I41" i="1" s="1"/>
  <c r="D42" i="1"/>
  <c r="F42" i="1" s="1"/>
  <c r="I42" i="1" s="1"/>
  <c r="D43" i="1"/>
  <c r="F43" i="1" s="1"/>
  <c r="I43" i="1" s="1"/>
  <c r="D44" i="1"/>
  <c r="F44" i="1" s="1"/>
  <c r="I44" i="1" s="1"/>
  <c r="D45" i="1"/>
  <c r="F45" i="1" s="1"/>
  <c r="I45" i="1" s="1"/>
  <c r="D46" i="1"/>
  <c r="F46" i="1" s="1"/>
  <c r="I46" i="1" s="1"/>
  <c r="D47" i="1"/>
  <c r="F47" i="1" s="1"/>
  <c r="I47" i="1" s="1"/>
  <c r="D48" i="1"/>
  <c r="F48" i="1" s="1"/>
  <c r="I48" i="1" s="1"/>
  <c r="D49" i="1"/>
  <c r="F49" i="1" s="1"/>
  <c r="I49" i="1" s="1"/>
  <c r="D50" i="1"/>
  <c r="F50" i="1" s="1"/>
  <c r="I50" i="1" s="1"/>
  <c r="D51" i="1"/>
  <c r="F51" i="1" s="1"/>
  <c r="I51" i="1" s="1"/>
  <c r="D10" i="1"/>
  <c r="F10" i="1" s="1"/>
  <c r="I10" i="1" s="1"/>
  <c r="F24" i="1" l="1"/>
  <c r="I24" i="1" s="1"/>
  <c r="F25" i="1"/>
  <c r="I25" i="1" s="1"/>
  <c r="F66" i="3"/>
  <c r="I66" i="3"/>
  <c r="F58" i="1" l="1"/>
  <c r="I58" i="1"/>
</calcChain>
</file>

<file path=xl/sharedStrings.xml><?xml version="1.0" encoding="utf-8"?>
<sst xmlns="http://schemas.openxmlformats.org/spreadsheetml/2006/main" count="161" uniqueCount="102">
  <si>
    <t>Unit</t>
  </si>
  <si>
    <t>[W]</t>
  </si>
  <si>
    <t>[kW]</t>
  </si>
  <si>
    <t>[h]</t>
  </si>
  <si>
    <t>[kWh]</t>
  </si>
  <si>
    <t>Name/type of electrical device</t>
  </si>
  <si>
    <t>D*E*F</t>
  </si>
  <si>
    <t>G*H</t>
  </si>
  <si>
    <t xml:space="preserve">Formula </t>
  </si>
  <si>
    <t xml:space="preserve">Refrigerator </t>
  </si>
  <si>
    <t xml:space="preserve">Freezer </t>
  </si>
  <si>
    <t xml:space="preserve">Refrigerator-Freezer </t>
  </si>
  <si>
    <t>Electric stove</t>
  </si>
  <si>
    <t>Microwave</t>
  </si>
  <si>
    <t>Toaster</t>
  </si>
  <si>
    <t xml:space="preserve">Electrical water kettle </t>
  </si>
  <si>
    <t>Iron</t>
  </si>
  <si>
    <t>Electric water heater/ tank</t>
  </si>
  <si>
    <t>Electric shower head</t>
  </si>
  <si>
    <t>Washing machine</t>
  </si>
  <si>
    <t>Laundry dryer</t>
  </si>
  <si>
    <t>Hair dryer</t>
  </si>
  <si>
    <t>Hair Curler</t>
  </si>
  <si>
    <t>Fan</t>
  </si>
  <si>
    <t>AC Transformer</t>
  </si>
  <si>
    <t>Laptop/Desktop computer</t>
  </si>
  <si>
    <t>Printer</t>
  </si>
  <si>
    <t>Scanner/copy machine</t>
  </si>
  <si>
    <t>Entertainment/video game console</t>
  </si>
  <si>
    <t>Electric vehicle</t>
  </si>
  <si>
    <t>Drink water pump</t>
  </si>
  <si>
    <t>Pool pump</t>
  </si>
  <si>
    <t xml:space="preserve">Charger for mobile devices </t>
  </si>
  <si>
    <t>C/1000</t>
  </si>
  <si>
    <t>Remarks</t>
  </si>
  <si>
    <t>Calculation of monthly power consumption</t>
  </si>
  <si>
    <t>example: Daily electricity consumption as stated on name-plate</t>
  </si>
  <si>
    <t xml:space="preserve">Total </t>
  </si>
  <si>
    <t>Total</t>
  </si>
  <si>
    <t>[days/month]</t>
  </si>
  <si>
    <t>A/C unit 1</t>
  </si>
  <si>
    <t>A/C unit 2</t>
  </si>
  <si>
    <t>A/C unit 3</t>
  </si>
  <si>
    <t>Lightbulb 1</t>
  </si>
  <si>
    <t>Lightbulb 2</t>
  </si>
  <si>
    <t>Lightbulb 3</t>
  </si>
  <si>
    <t>Lightbulb 4</t>
  </si>
  <si>
    <t>Lightbulb 5</t>
  </si>
  <si>
    <t>Lightbulb 6</t>
  </si>
  <si>
    <t>Lightbulb 7</t>
  </si>
  <si>
    <t>Lightbulb 8</t>
  </si>
  <si>
    <t>Lightbulb 9</t>
  </si>
  <si>
    <t>Lightbulb 10</t>
  </si>
  <si>
    <t>please insert here</t>
  </si>
  <si>
    <t>Other device:</t>
  </si>
  <si>
    <t>TV set "on"</t>
  </si>
  <si>
    <t>TV Set "Standy-by"</t>
  </si>
  <si>
    <t>TV Set average</t>
  </si>
  <si>
    <t>Insert here directly, ONLY if you have monitored your monthly consumption in kWh through a monitoring device.</t>
  </si>
  <si>
    <t>Insert here directly, ONLY if you have monitored your daily consumption in kWh through a monitoring device.</t>
  </si>
  <si>
    <t>Name/type of electronic device</t>
  </si>
  <si>
    <t>Lamp/Lightbulb Entrance 1</t>
  </si>
  <si>
    <t>Lamp/Lightbulb Entrance 2</t>
  </si>
  <si>
    <t>Lamp/Lightbulb Living room 1</t>
  </si>
  <si>
    <t>Lamp/Lightbulb Living room 2</t>
  </si>
  <si>
    <t>Lamp/Lightbulb Living room 3</t>
  </si>
  <si>
    <t>Lamp/Lightbulb Kitchen 1</t>
  </si>
  <si>
    <t>Lamp/Lightbulb Kitchen 2</t>
  </si>
  <si>
    <t>Lamp/Lightbulb Kitchen 3</t>
  </si>
  <si>
    <t>Lamp/Lightbulb Washroom 1</t>
  </si>
  <si>
    <t>Lamp/Lightbulb Washroom 2</t>
  </si>
  <si>
    <t>Lamp/Lightbulb Bedroom 1</t>
  </si>
  <si>
    <t>Lamp/Lightbulb Bedroom 2</t>
  </si>
  <si>
    <t>D*E</t>
  </si>
  <si>
    <t>F*G*H</t>
  </si>
  <si>
    <t>B</t>
  </si>
  <si>
    <t xml:space="preserve">E - Estimated average daily usage </t>
  </si>
  <si>
    <t>F -Average Daily electricity consumption</t>
  </si>
  <si>
    <t>G - Days of usage per month</t>
  </si>
  <si>
    <t>H - Number of units</t>
  </si>
  <si>
    <t>I - Monthly electricity consumption</t>
  </si>
  <si>
    <t>Toaster/Sandwhichmaker</t>
  </si>
  <si>
    <t>Identified Energy Saving Measure</t>
  </si>
  <si>
    <t>Monitoring of electricity consumption</t>
  </si>
  <si>
    <t>Meter no.:</t>
  </si>
  <si>
    <t>Address:</t>
  </si>
  <si>
    <t>Date/time</t>
  </si>
  <si>
    <t>meter reading</t>
  </si>
  <si>
    <t xml:space="preserve">difference to previous meter reading </t>
  </si>
  <si>
    <t>days of consump-tion</t>
  </si>
  <si>
    <t xml:space="preserve"> average consumption per day </t>
  </si>
  <si>
    <t>remarks</t>
  </si>
  <si>
    <t>[days]</t>
  </si>
  <si>
    <t>example:</t>
  </si>
  <si>
    <t>21.12.2020, 11:08</t>
  </si>
  <si>
    <t>start of monitoring</t>
  </si>
  <si>
    <t>18.01.2021, 11:30</t>
  </si>
  <si>
    <t>20.01.2021, 18:12</t>
  </si>
  <si>
    <t>e.g. EE measure (…...) implemented</t>
  </si>
  <si>
    <t>C - Power Demand/ Wattage</t>
  </si>
  <si>
    <t>D -Power Demand/ kW</t>
  </si>
  <si>
    <t>Copyright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</si>
</sst>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7" fillId="0" borderId="0" xfId="0" applyFont="1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3" borderId="2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justify"/>
    </xf>
    <xf numFmtId="0" fontId="6" fillId="0" borderId="5" xfId="0" applyFont="1" applyBorder="1" applyAlignment="1">
      <alignment horizontal="center" vertical="justify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3</xdr:row>
      <xdr:rowOff>1</xdr:rowOff>
    </xdr:from>
    <xdr:to>
      <xdr:col>4</xdr:col>
      <xdr:colOff>825955</xdr:colOff>
      <xdr:row>10</xdr:row>
      <xdr:rowOff>88153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654F02-9B29-F724-0435-AD80002C3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323" y="530680"/>
          <a:ext cx="4694464" cy="1329577"/>
        </a:xfrm>
        <a:prstGeom prst="rect">
          <a:avLst/>
        </a:prstGeom>
        <a:effectLst>
          <a:softEdge rad="63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49539-72D2-455B-9328-C8F96B27981A}">
  <dimension ref="B1:K97"/>
  <sheetViews>
    <sheetView tabSelected="1" zoomScale="70" zoomScaleNormal="70" workbookViewId="0">
      <selection activeCell="G7" sqref="G7"/>
    </sheetView>
  </sheetViews>
  <sheetFormatPr defaultRowHeight="14.5" x14ac:dyDescent="0.35"/>
  <cols>
    <col min="2" max="2" width="29.453125" customWidth="1"/>
    <col min="3" max="5" width="13" customWidth="1"/>
    <col min="6" max="6" width="15.7265625" customWidth="1"/>
    <col min="7" max="7" width="15.90625" customWidth="1"/>
    <col min="8" max="8" width="13" customWidth="1"/>
    <col min="9" max="9" width="17" customWidth="1"/>
    <col min="10" max="11" width="51.453125" customWidth="1"/>
    <col min="12" max="12" width="17.453125" customWidth="1"/>
  </cols>
  <sheetData>
    <row r="1" spans="2:8" x14ac:dyDescent="0.35">
      <c r="B1" s="9" t="s">
        <v>101</v>
      </c>
    </row>
    <row r="15" spans="2:8" ht="21" x14ac:dyDescent="0.5">
      <c r="B15" s="5" t="s">
        <v>35</v>
      </c>
      <c r="C15" s="5"/>
      <c r="D15" s="5"/>
      <c r="E15" s="5"/>
      <c r="H15" s="5"/>
    </row>
    <row r="16" spans="2:8" ht="21" x14ac:dyDescent="0.5">
      <c r="B16" s="5"/>
      <c r="C16" s="5"/>
      <c r="D16" s="5"/>
      <c r="E16" s="5"/>
      <c r="H16" s="5"/>
    </row>
    <row r="17" spans="2:11" ht="21" x14ac:dyDescent="0.5">
      <c r="B17" s="16" t="s">
        <v>53</v>
      </c>
      <c r="C17" s="5"/>
      <c r="D17" s="5"/>
      <c r="E17" s="5"/>
      <c r="H17" s="5"/>
    </row>
    <row r="19" spans="2:11" s="15" customFormat="1" ht="87" customHeight="1" x14ac:dyDescent="0.35">
      <c r="B19" s="14" t="s">
        <v>75</v>
      </c>
      <c r="C19" s="13" t="s">
        <v>99</v>
      </c>
      <c r="D19" s="13" t="s">
        <v>100</v>
      </c>
      <c r="E19" s="13" t="s">
        <v>76</v>
      </c>
      <c r="F19" s="13" t="s">
        <v>77</v>
      </c>
      <c r="G19" s="13" t="s">
        <v>78</v>
      </c>
      <c r="H19" s="13" t="s">
        <v>79</v>
      </c>
      <c r="I19" s="13" t="s">
        <v>80</v>
      </c>
      <c r="J19" s="13" t="s">
        <v>34</v>
      </c>
      <c r="K19" s="13" t="s">
        <v>82</v>
      </c>
    </row>
    <row r="20" spans="2:11" x14ac:dyDescent="0.35">
      <c r="B20" s="3" t="s">
        <v>8</v>
      </c>
      <c r="C20" s="7"/>
      <c r="D20" s="7" t="s">
        <v>33</v>
      </c>
      <c r="E20" s="7"/>
      <c r="F20" s="7" t="s">
        <v>6</v>
      </c>
      <c r="G20" s="7"/>
      <c r="H20" s="7"/>
      <c r="I20" s="7" t="s">
        <v>7</v>
      </c>
      <c r="J20" s="3"/>
      <c r="K20" s="3"/>
    </row>
    <row r="21" spans="2:11" x14ac:dyDescent="0.35">
      <c r="B21" s="3" t="s">
        <v>0</v>
      </c>
      <c r="C21" s="7" t="s">
        <v>1</v>
      </c>
      <c r="D21" s="7" t="s">
        <v>2</v>
      </c>
      <c r="E21" s="7" t="s">
        <v>3</v>
      </c>
      <c r="F21" s="7" t="s">
        <v>4</v>
      </c>
      <c r="G21" s="7" t="s">
        <v>39</v>
      </c>
      <c r="H21" s="7"/>
      <c r="I21" s="7" t="s">
        <v>4</v>
      </c>
      <c r="J21" s="3"/>
      <c r="K21" s="3"/>
    </row>
    <row r="22" spans="2:11" ht="19" customHeight="1" x14ac:dyDescent="0.35">
      <c r="B22" s="29" t="s">
        <v>5</v>
      </c>
      <c r="C22" s="30"/>
      <c r="D22" s="30"/>
      <c r="E22" s="30"/>
      <c r="F22" s="30"/>
      <c r="G22" s="30"/>
      <c r="H22" s="30"/>
      <c r="I22" s="30"/>
      <c r="J22" s="31"/>
      <c r="K22" s="2"/>
    </row>
    <row r="23" spans="2:11" ht="29" x14ac:dyDescent="0.35">
      <c r="B23" s="17" t="s">
        <v>9</v>
      </c>
      <c r="C23" s="10"/>
      <c r="D23" s="7">
        <f>C23/1000</f>
        <v>0</v>
      </c>
      <c r="E23" s="10">
        <v>24</v>
      </c>
      <c r="F23" s="8">
        <f t="shared" ref="F23:F65" si="0">E23*D23</f>
        <v>0</v>
      </c>
      <c r="G23" s="10">
        <v>30</v>
      </c>
      <c r="H23" s="10">
        <v>1</v>
      </c>
      <c r="I23" s="8">
        <f>F23*G23*H23</f>
        <v>0</v>
      </c>
      <c r="J23" s="3" t="s">
        <v>36</v>
      </c>
      <c r="K23" s="3"/>
    </row>
    <row r="24" spans="2:11" x14ac:dyDescent="0.35">
      <c r="B24" s="17" t="s">
        <v>10</v>
      </c>
      <c r="C24" s="10"/>
      <c r="D24" s="7">
        <f t="shared" ref="D24:D65" si="1">C24/1000</f>
        <v>0</v>
      </c>
      <c r="E24" s="10"/>
      <c r="F24" s="8">
        <f t="shared" si="0"/>
        <v>0</v>
      </c>
      <c r="G24" s="10"/>
      <c r="H24" s="10"/>
      <c r="I24" s="8">
        <f t="shared" ref="I24:I65" si="2">F24*G24*H24</f>
        <v>0</v>
      </c>
      <c r="J24" s="1"/>
      <c r="K24" s="1"/>
    </row>
    <row r="25" spans="2:11" x14ac:dyDescent="0.35">
      <c r="B25" s="17" t="s">
        <v>11</v>
      </c>
      <c r="C25" s="18"/>
      <c r="D25" s="7">
        <f t="shared" si="1"/>
        <v>0</v>
      </c>
      <c r="E25" s="18"/>
      <c r="F25" s="8">
        <f t="shared" si="0"/>
        <v>0</v>
      </c>
      <c r="G25" s="18"/>
      <c r="H25" s="10"/>
      <c r="I25" s="8">
        <f t="shared" si="2"/>
        <v>0</v>
      </c>
      <c r="J25" s="4"/>
      <c r="K25" s="4"/>
    </row>
    <row r="26" spans="2:11" x14ac:dyDescent="0.35">
      <c r="B26" s="17" t="s">
        <v>12</v>
      </c>
      <c r="C26" s="18"/>
      <c r="D26" s="7">
        <f t="shared" si="1"/>
        <v>0</v>
      </c>
      <c r="E26" s="18"/>
      <c r="F26" s="8">
        <f t="shared" si="0"/>
        <v>0</v>
      </c>
      <c r="G26" s="18"/>
      <c r="H26" s="10"/>
      <c r="I26" s="8">
        <f t="shared" si="2"/>
        <v>0</v>
      </c>
      <c r="J26" s="2"/>
      <c r="K26" s="2"/>
    </row>
    <row r="27" spans="2:11" x14ac:dyDescent="0.35">
      <c r="B27" s="17" t="s">
        <v>13</v>
      </c>
      <c r="C27" s="18"/>
      <c r="D27" s="7">
        <f t="shared" si="1"/>
        <v>0</v>
      </c>
      <c r="E27" s="18"/>
      <c r="F27" s="8">
        <f t="shared" si="0"/>
        <v>0</v>
      </c>
      <c r="G27" s="18"/>
      <c r="H27" s="10"/>
      <c r="I27" s="8">
        <f t="shared" si="2"/>
        <v>0</v>
      </c>
      <c r="J27" s="2"/>
      <c r="K27" s="2"/>
    </row>
    <row r="28" spans="2:11" x14ac:dyDescent="0.35">
      <c r="B28" s="17" t="s">
        <v>81</v>
      </c>
      <c r="C28" s="18"/>
      <c r="D28" s="7">
        <f t="shared" si="1"/>
        <v>0</v>
      </c>
      <c r="E28" s="18"/>
      <c r="F28" s="8">
        <f t="shared" si="0"/>
        <v>0</v>
      </c>
      <c r="G28" s="18"/>
      <c r="H28" s="10"/>
      <c r="I28" s="8">
        <f t="shared" si="2"/>
        <v>0</v>
      </c>
      <c r="J28" s="2"/>
      <c r="K28" s="2"/>
    </row>
    <row r="29" spans="2:11" x14ac:dyDescent="0.35">
      <c r="B29" s="17" t="s">
        <v>15</v>
      </c>
      <c r="C29" s="18"/>
      <c r="D29" s="7">
        <f t="shared" si="1"/>
        <v>0</v>
      </c>
      <c r="E29" s="18"/>
      <c r="F29" s="8">
        <f t="shared" si="0"/>
        <v>0</v>
      </c>
      <c r="G29" s="18"/>
      <c r="H29" s="10"/>
      <c r="I29" s="8">
        <f t="shared" si="2"/>
        <v>0</v>
      </c>
      <c r="J29" s="2"/>
      <c r="K29" s="2"/>
    </row>
    <row r="30" spans="2:11" x14ac:dyDescent="0.35">
      <c r="B30" s="17" t="s">
        <v>16</v>
      </c>
      <c r="C30" s="18"/>
      <c r="D30" s="7">
        <f t="shared" si="1"/>
        <v>0</v>
      </c>
      <c r="E30" s="18"/>
      <c r="F30" s="8">
        <f t="shared" si="0"/>
        <v>0</v>
      </c>
      <c r="G30" s="18"/>
      <c r="H30" s="10"/>
      <c r="I30" s="8">
        <f t="shared" si="2"/>
        <v>0</v>
      </c>
      <c r="J30" s="2"/>
      <c r="K30" s="2"/>
    </row>
    <row r="31" spans="2:11" x14ac:dyDescent="0.35">
      <c r="B31" s="17" t="s">
        <v>17</v>
      </c>
      <c r="C31" s="18"/>
      <c r="D31" s="7">
        <f t="shared" si="1"/>
        <v>0</v>
      </c>
      <c r="E31" s="18"/>
      <c r="F31" s="8">
        <f t="shared" si="0"/>
        <v>0</v>
      </c>
      <c r="G31" s="18"/>
      <c r="H31" s="10"/>
      <c r="I31" s="8">
        <f t="shared" si="2"/>
        <v>0</v>
      </c>
      <c r="J31" s="2"/>
      <c r="K31" s="2"/>
    </row>
    <row r="32" spans="2:11" x14ac:dyDescent="0.35">
      <c r="B32" s="17" t="s">
        <v>18</v>
      </c>
      <c r="C32" s="18"/>
      <c r="D32" s="7">
        <f t="shared" si="1"/>
        <v>0</v>
      </c>
      <c r="E32" s="18"/>
      <c r="F32" s="8">
        <f t="shared" si="0"/>
        <v>0</v>
      </c>
      <c r="G32" s="18"/>
      <c r="H32" s="10"/>
      <c r="I32" s="8">
        <f t="shared" si="2"/>
        <v>0</v>
      </c>
      <c r="J32" s="2"/>
      <c r="K32" s="2"/>
    </row>
    <row r="33" spans="2:11" x14ac:dyDescent="0.35">
      <c r="B33" s="17" t="s">
        <v>19</v>
      </c>
      <c r="C33" s="18"/>
      <c r="D33" s="7">
        <f t="shared" si="1"/>
        <v>0</v>
      </c>
      <c r="E33" s="18"/>
      <c r="F33" s="8">
        <f t="shared" si="0"/>
        <v>0</v>
      </c>
      <c r="G33" s="18"/>
      <c r="H33" s="10"/>
      <c r="I33" s="8">
        <f t="shared" si="2"/>
        <v>0</v>
      </c>
      <c r="J33" s="2"/>
      <c r="K33" s="2"/>
    </row>
    <row r="34" spans="2:11" x14ac:dyDescent="0.35">
      <c r="B34" s="17" t="s">
        <v>20</v>
      </c>
      <c r="C34" s="18"/>
      <c r="D34" s="7">
        <f t="shared" si="1"/>
        <v>0</v>
      </c>
      <c r="E34" s="18"/>
      <c r="F34" s="8">
        <f t="shared" si="0"/>
        <v>0</v>
      </c>
      <c r="G34" s="18"/>
      <c r="H34" s="10"/>
      <c r="I34" s="8">
        <f t="shared" si="2"/>
        <v>0</v>
      </c>
      <c r="J34" s="2"/>
      <c r="K34" s="2"/>
    </row>
    <row r="35" spans="2:11" x14ac:dyDescent="0.35">
      <c r="B35" s="17" t="s">
        <v>21</v>
      </c>
      <c r="C35" s="18"/>
      <c r="D35" s="7">
        <f t="shared" si="1"/>
        <v>0</v>
      </c>
      <c r="E35" s="18"/>
      <c r="F35" s="8">
        <f t="shared" si="0"/>
        <v>0</v>
      </c>
      <c r="G35" s="18"/>
      <c r="H35" s="10"/>
      <c r="I35" s="8">
        <f t="shared" si="2"/>
        <v>0</v>
      </c>
      <c r="J35" s="2"/>
      <c r="K35" s="2"/>
    </row>
    <row r="36" spans="2:11" x14ac:dyDescent="0.35">
      <c r="B36" s="17" t="s">
        <v>22</v>
      </c>
      <c r="C36" s="18"/>
      <c r="D36" s="7">
        <f t="shared" si="1"/>
        <v>0</v>
      </c>
      <c r="E36" s="18"/>
      <c r="F36" s="8">
        <f t="shared" si="0"/>
        <v>0</v>
      </c>
      <c r="G36" s="18"/>
      <c r="H36" s="10"/>
      <c r="I36" s="8">
        <f t="shared" si="2"/>
        <v>0</v>
      </c>
      <c r="J36" s="2"/>
      <c r="K36" s="2"/>
    </row>
    <row r="37" spans="2:11" x14ac:dyDescent="0.35">
      <c r="B37" s="17" t="s">
        <v>55</v>
      </c>
      <c r="C37" s="18"/>
      <c r="D37" s="7">
        <f t="shared" si="1"/>
        <v>0</v>
      </c>
      <c r="E37" s="18"/>
      <c r="F37" s="8">
        <f t="shared" si="0"/>
        <v>0</v>
      </c>
      <c r="G37" s="18"/>
      <c r="H37" s="10"/>
      <c r="I37" s="8">
        <f t="shared" si="2"/>
        <v>0</v>
      </c>
      <c r="J37" s="2"/>
      <c r="K37" s="2"/>
    </row>
    <row r="38" spans="2:11" x14ac:dyDescent="0.35">
      <c r="B38" s="17" t="s">
        <v>56</v>
      </c>
      <c r="C38" s="18"/>
      <c r="D38" s="7">
        <f t="shared" si="1"/>
        <v>0</v>
      </c>
      <c r="E38" s="18"/>
      <c r="F38" s="8">
        <f t="shared" si="0"/>
        <v>0</v>
      </c>
      <c r="G38" s="18"/>
      <c r="H38" s="10"/>
      <c r="I38" s="8">
        <f t="shared" si="2"/>
        <v>0</v>
      </c>
      <c r="J38" s="2"/>
      <c r="K38" s="2"/>
    </row>
    <row r="39" spans="2:11" x14ac:dyDescent="0.35">
      <c r="B39" s="17" t="s">
        <v>57</v>
      </c>
      <c r="C39" s="18"/>
      <c r="D39" s="7">
        <f t="shared" si="1"/>
        <v>0</v>
      </c>
      <c r="E39" s="18"/>
      <c r="F39" s="8">
        <f t="shared" si="0"/>
        <v>0</v>
      </c>
      <c r="G39" s="18"/>
      <c r="H39" s="10"/>
      <c r="I39" s="8">
        <f t="shared" si="2"/>
        <v>0</v>
      </c>
      <c r="J39" s="2"/>
      <c r="K39" s="2"/>
    </row>
    <row r="40" spans="2:11" x14ac:dyDescent="0.35">
      <c r="B40" s="17" t="s">
        <v>40</v>
      </c>
      <c r="C40" s="18"/>
      <c r="D40" s="7">
        <f t="shared" si="1"/>
        <v>0</v>
      </c>
      <c r="E40" s="18"/>
      <c r="F40" s="8">
        <f t="shared" si="0"/>
        <v>0</v>
      </c>
      <c r="G40" s="18"/>
      <c r="H40" s="10"/>
      <c r="I40" s="8">
        <f t="shared" si="2"/>
        <v>0</v>
      </c>
      <c r="J40" s="2"/>
      <c r="K40" s="2"/>
    </row>
    <row r="41" spans="2:11" x14ac:dyDescent="0.35">
      <c r="B41" s="17" t="s">
        <v>41</v>
      </c>
      <c r="C41" s="18"/>
      <c r="D41" s="7">
        <f t="shared" si="1"/>
        <v>0</v>
      </c>
      <c r="E41" s="18"/>
      <c r="F41" s="8">
        <f t="shared" si="0"/>
        <v>0</v>
      </c>
      <c r="G41" s="18"/>
      <c r="H41" s="10"/>
      <c r="I41" s="8">
        <f t="shared" si="2"/>
        <v>0</v>
      </c>
      <c r="J41" s="2"/>
      <c r="K41" s="2"/>
    </row>
    <row r="42" spans="2:11" x14ac:dyDescent="0.35">
      <c r="B42" s="17" t="s">
        <v>42</v>
      </c>
      <c r="C42" s="18"/>
      <c r="D42" s="7">
        <f t="shared" si="1"/>
        <v>0</v>
      </c>
      <c r="E42" s="18"/>
      <c r="F42" s="8">
        <f t="shared" si="0"/>
        <v>0</v>
      </c>
      <c r="G42" s="18"/>
      <c r="H42" s="10"/>
      <c r="I42" s="8">
        <f t="shared" si="2"/>
        <v>0</v>
      </c>
      <c r="J42" s="2"/>
      <c r="K42" s="2"/>
    </row>
    <row r="43" spans="2:11" x14ac:dyDescent="0.35">
      <c r="B43" s="17" t="s">
        <v>23</v>
      </c>
      <c r="C43" s="18"/>
      <c r="D43" s="7">
        <f t="shared" si="1"/>
        <v>0</v>
      </c>
      <c r="E43" s="18"/>
      <c r="F43" s="8">
        <f t="shared" si="0"/>
        <v>0</v>
      </c>
      <c r="G43" s="18"/>
      <c r="H43" s="10"/>
      <c r="I43" s="8">
        <f t="shared" si="2"/>
        <v>0</v>
      </c>
      <c r="J43" s="2"/>
      <c r="K43" s="2"/>
    </row>
    <row r="44" spans="2:11" x14ac:dyDescent="0.35">
      <c r="B44" s="17" t="s">
        <v>24</v>
      </c>
      <c r="C44" s="18"/>
      <c r="D44" s="7">
        <f t="shared" si="1"/>
        <v>0</v>
      </c>
      <c r="E44" s="18"/>
      <c r="F44" s="8">
        <f t="shared" si="0"/>
        <v>0</v>
      </c>
      <c r="G44" s="18"/>
      <c r="H44" s="10"/>
      <c r="I44" s="8">
        <f t="shared" si="2"/>
        <v>0</v>
      </c>
      <c r="J44" s="2"/>
      <c r="K44" s="2"/>
    </row>
    <row r="45" spans="2:11" x14ac:dyDescent="0.35">
      <c r="B45" s="17" t="s">
        <v>25</v>
      </c>
      <c r="C45" s="18"/>
      <c r="D45" s="7">
        <f t="shared" si="1"/>
        <v>0</v>
      </c>
      <c r="E45" s="18"/>
      <c r="F45" s="8">
        <f t="shared" si="0"/>
        <v>0</v>
      </c>
      <c r="G45" s="18"/>
      <c r="H45" s="10"/>
      <c r="I45" s="8">
        <f t="shared" si="2"/>
        <v>0</v>
      </c>
      <c r="J45" s="2"/>
      <c r="K45" s="2"/>
    </row>
    <row r="46" spans="2:11" x14ac:dyDescent="0.35">
      <c r="B46" s="17" t="s">
        <v>26</v>
      </c>
      <c r="C46" s="18"/>
      <c r="D46" s="7">
        <f t="shared" si="1"/>
        <v>0</v>
      </c>
      <c r="E46" s="18"/>
      <c r="F46" s="8">
        <f t="shared" si="0"/>
        <v>0</v>
      </c>
      <c r="G46" s="18"/>
      <c r="H46" s="10"/>
      <c r="I46" s="8">
        <f t="shared" si="2"/>
        <v>0</v>
      </c>
      <c r="J46" s="2"/>
      <c r="K46" s="2"/>
    </row>
    <row r="47" spans="2:11" x14ac:dyDescent="0.35">
      <c r="B47" s="17" t="s">
        <v>27</v>
      </c>
      <c r="C47" s="18"/>
      <c r="D47" s="7">
        <f t="shared" si="1"/>
        <v>0</v>
      </c>
      <c r="E47" s="18"/>
      <c r="F47" s="8">
        <f t="shared" si="0"/>
        <v>0</v>
      </c>
      <c r="G47" s="18"/>
      <c r="H47" s="10"/>
      <c r="I47" s="8">
        <f t="shared" si="2"/>
        <v>0</v>
      </c>
      <c r="J47" s="2"/>
      <c r="K47" s="2"/>
    </row>
    <row r="48" spans="2:11" ht="29" x14ac:dyDescent="0.35">
      <c r="B48" s="17" t="s">
        <v>28</v>
      </c>
      <c r="C48" s="18"/>
      <c r="D48" s="7">
        <f t="shared" si="1"/>
        <v>0</v>
      </c>
      <c r="E48" s="18"/>
      <c r="F48" s="8">
        <f t="shared" si="0"/>
        <v>0</v>
      </c>
      <c r="G48" s="18"/>
      <c r="H48" s="10"/>
      <c r="I48" s="8">
        <f t="shared" si="2"/>
        <v>0</v>
      </c>
      <c r="J48" s="2"/>
      <c r="K48" s="2"/>
    </row>
    <row r="49" spans="2:11" x14ac:dyDescent="0.35">
      <c r="B49" s="17" t="s">
        <v>29</v>
      </c>
      <c r="C49" s="18"/>
      <c r="D49" s="7">
        <f t="shared" si="1"/>
        <v>0</v>
      </c>
      <c r="E49" s="18"/>
      <c r="F49" s="8">
        <f t="shared" si="0"/>
        <v>0</v>
      </c>
      <c r="G49" s="18"/>
      <c r="H49" s="10"/>
      <c r="I49" s="8">
        <f t="shared" si="2"/>
        <v>0</v>
      </c>
      <c r="J49" s="2"/>
      <c r="K49" s="2"/>
    </row>
    <row r="50" spans="2:11" x14ac:dyDescent="0.35">
      <c r="B50" s="17" t="s">
        <v>30</v>
      </c>
      <c r="C50" s="18"/>
      <c r="D50" s="7">
        <f t="shared" si="1"/>
        <v>0</v>
      </c>
      <c r="E50" s="18"/>
      <c r="F50" s="8">
        <f t="shared" si="0"/>
        <v>0</v>
      </c>
      <c r="G50" s="18"/>
      <c r="H50" s="10"/>
      <c r="I50" s="8">
        <f t="shared" si="2"/>
        <v>0</v>
      </c>
      <c r="J50" s="2"/>
      <c r="K50" s="2"/>
    </row>
    <row r="51" spans="2:11" x14ac:dyDescent="0.35">
      <c r="B51" s="17" t="s">
        <v>31</v>
      </c>
      <c r="C51" s="18"/>
      <c r="D51" s="7">
        <f t="shared" si="1"/>
        <v>0</v>
      </c>
      <c r="E51" s="18"/>
      <c r="F51" s="8">
        <f t="shared" si="0"/>
        <v>0</v>
      </c>
      <c r="G51" s="18"/>
      <c r="H51" s="10"/>
      <c r="I51" s="8">
        <f t="shared" si="2"/>
        <v>0</v>
      </c>
      <c r="J51" s="2"/>
      <c r="K51" s="2"/>
    </row>
    <row r="52" spans="2:11" x14ac:dyDescent="0.35">
      <c r="B52" s="17" t="s">
        <v>32</v>
      </c>
      <c r="C52" s="18"/>
      <c r="D52" s="7">
        <f t="shared" si="1"/>
        <v>0</v>
      </c>
      <c r="E52" s="18"/>
      <c r="F52" s="8">
        <f t="shared" si="0"/>
        <v>0</v>
      </c>
      <c r="G52" s="18"/>
      <c r="H52" s="10"/>
      <c r="I52" s="8">
        <f t="shared" si="2"/>
        <v>0</v>
      </c>
      <c r="J52" s="2"/>
      <c r="K52" s="2"/>
    </row>
    <row r="53" spans="2:11" x14ac:dyDescent="0.35">
      <c r="B53" s="17" t="s">
        <v>43</v>
      </c>
      <c r="C53" s="18"/>
      <c r="D53" s="7">
        <f t="shared" si="1"/>
        <v>0</v>
      </c>
      <c r="E53" s="18"/>
      <c r="F53" s="8">
        <f t="shared" si="0"/>
        <v>0</v>
      </c>
      <c r="G53" s="18"/>
      <c r="H53" s="10"/>
      <c r="I53" s="8">
        <f t="shared" si="2"/>
        <v>0</v>
      </c>
      <c r="J53" s="2"/>
      <c r="K53" s="2"/>
    </row>
    <row r="54" spans="2:11" x14ac:dyDescent="0.35">
      <c r="B54" s="17" t="s">
        <v>44</v>
      </c>
      <c r="C54" s="18"/>
      <c r="D54" s="7">
        <f t="shared" si="1"/>
        <v>0</v>
      </c>
      <c r="E54" s="18"/>
      <c r="F54" s="8">
        <f t="shared" si="0"/>
        <v>0</v>
      </c>
      <c r="G54" s="18"/>
      <c r="H54" s="10"/>
      <c r="I54" s="8">
        <f t="shared" si="2"/>
        <v>0</v>
      </c>
      <c r="J54" s="2"/>
      <c r="K54" s="2"/>
    </row>
    <row r="55" spans="2:11" x14ac:dyDescent="0.35">
      <c r="B55" s="17" t="s">
        <v>45</v>
      </c>
      <c r="C55" s="18"/>
      <c r="D55" s="7">
        <f t="shared" si="1"/>
        <v>0</v>
      </c>
      <c r="E55" s="18"/>
      <c r="F55" s="8">
        <f t="shared" si="0"/>
        <v>0</v>
      </c>
      <c r="G55" s="18"/>
      <c r="H55" s="10"/>
      <c r="I55" s="8">
        <f t="shared" si="2"/>
        <v>0</v>
      </c>
      <c r="J55" s="2"/>
      <c r="K55" s="2"/>
    </row>
    <row r="56" spans="2:11" x14ac:dyDescent="0.35">
      <c r="B56" s="17" t="s">
        <v>46</v>
      </c>
      <c r="C56" s="18"/>
      <c r="D56" s="7">
        <f t="shared" si="1"/>
        <v>0</v>
      </c>
      <c r="E56" s="18"/>
      <c r="F56" s="8">
        <f t="shared" si="0"/>
        <v>0</v>
      </c>
      <c r="G56" s="18"/>
      <c r="H56" s="10"/>
      <c r="I56" s="8">
        <f t="shared" si="2"/>
        <v>0</v>
      </c>
      <c r="J56" s="2"/>
      <c r="K56" s="2"/>
    </row>
    <row r="57" spans="2:11" x14ac:dyDescent="0.35">
      <c r="B57" s="17" t="s">
        <v>47</v>
      </c>
      <c r="C57" s="18"/>
      <c r="D57" s="7">
        <f t="shared" si="1"/>
        <v>0</v>
      </c>
      <c r="E57" s="18"/>
      <c r="F57" s="8">
        <f t="shared" si="0"/>
        <v>0</v>
      </c>
      <c r="G57" s="18"/>
      <c r="H57" s="10"/>
      <c r="I57" s="8">
        <f t="shared" si="2"/>
        <v>0</v>
      </c>
      <c r="J57" s="2"/>
      <c r="K57" s="2"/>
    </row>
    <row r="58" spans="2:11" x14ac:dyDescent="0.35">
      <c r="B58" s="17" t="s">
        <v>48</v>
      </c>
      <c r="C58" s="18"/>
      <c r="D58" s="7">
        <f t="shared" si="1"/>
        <v>0</v>
      </c>
      <c r="E58" s="18"/>
      <c r="F58" s="8">
        <f t="shared" si="0"/>
        <v>0</v>
      </c>
      <c r="G58" s="18"/>
      <c r="H58" s="10"/>
      <c r="I58" s="8">
        <f t="shared" si="2"/>
        <v>0</v>
      </c>
      <c r="J58" s="2"/>
      <c r="K58" s="2"/>
    </row>
    <row r="59" spans="2:11" x14ac:dyDescent="0.35">
      <c r="B59" s="17" t="s">
        <v>49</v>
      </c>
      <c r="C59" s="18"/>
      <c r="D59" s="7">
        <f t="shared" si="1"/>
        <v>0</v>
      </c>
      <c r="E59" s="18"/>
      <c r="F59" s="8">
        <f t="shared" si="0"/>
        <v>0</v>
      </c>
      <c r="G59" s="18"/>
      <c r="H59" s="10"/>
      <c r="I59" s="8">
        <f t="shared" si="2"/>
        <v>0</v>
      </c>
      <c r="J59" s="2"/>
      <c r="K59" s="2"/>
    </row>
    <row r="60" spans="2:11" x14ac:dyDescent="0.35">
      <c r="B60" s="17" t="s">
        <v>50</v>
      </c>
      <c r="C60" s="18"/>
      <c r="D60" s="7">
        <f t="shared" si="1"/>
        <v>0</v>
      </c>
      <c r="E60" s="18"/>
      <c r="F60" s="8">
        <f t="shared" si="0"/>
        <v>0</v>
      </c>
      <c r="G60" s="18"/>
      <c r="H60" s="10"/>
      <c r="I60" s="8">
        <f t="shared" si="2"/>
        <v>0</v>
      </c>
      <c r="J60" s="2"/>
      <c r="K60" s="2"/>
    </row>
    <row r="61" spans="2:11" x14ac:dyDescent="0.35">
      <c r="B61" s="17" t="s">
        <v>51</v>
      </c>
      <c r="C61" s="18"/>
      <c r="D61" s="7">
        <f t="shared" si="1"/>
        <v>0</v>
      </c>
      <c r="E61" s="18"/>
      <c r="F61" s="8">
        <f t="shared" si="0"/>
        <v>0</v>
      </c>
      <c r="G61" s="18"/>
      <c r="H61" s="10"/>
      <c r="I61" s="8">
        <f t="shared" si="2"/>
        <v>0</v>
      </c>
      <c r="J61" s="2"/>
      <c r="K61" s="2"/>
    </row>
    <row r="62" spans="2:11" x14ac:dyDescent="0.35">
      <c r="B62" s="17" t="s">
        <v>52</v>
      </c>
      <c r="C62" s="18"/>
      <c r="D62" s="7">
        <f t="shared" si="1"/>
        <v>0</v>
      </c>
      <c r="E62" s="18"/>
      <c r="F62" s="8">
        <f t="shared" si="0"/>
        <v>0</v>
      </c>
      <c r="G62" s="18"/>
      <c r="H62" s="10"/>
      <c r="I62" s="8">
        <f t="shared" si="2"/>
        <v>0</v>
      </c>
      <c r="J62" s="2"/>
      <c r="K62" s="2"/>
    </row>
    <row r="63" spans="2:11" x14ac:dyDescent="0.35">
      <c r="B63" s="17" t="s">
        <v>54</v>
      </c>
      <c r="C63" s="18"/>
      <c r="D63" s="7">
        <f t="shared" si="1"/>
        <v>0</v>
      </c>
      <c r="E63" s="18"/>
      <c r="F63" s="8">
        <f t="shared" si="0"/>
        <v>0</v>
      </c>
      <c r="G63" s="18"/>
      <c r="H63" s="10"/>
      <c r="I63" s="8">
        <f t="shared" si="2"/>
        <v>0</v>
      </c>
      <c r="J63" s="2"/>
      <c r="K63" s="2"/>
    </row>
    <row r="64" spans="2:11" x14ac:dyDescent="0.35">
      <c r="B64" s="17" t="s">
        <v>54</v>
      </c>
      <c r="C64" s="18"/>
      <c r="D64" s="7">
        <f t="shared" si="1"/>
        <v>0</v>
      </c>
      <c r="E64" s="18"/>
      <c r="F64" s="8">
        <f t="shared" si="0"/>
        <v>0</v>
      </c>
      <c r="G64" s="18"/>
      <c r="H64" s="10"/>
      <c r="I64" s="8">
        <f t="shared" si="2"/>
        <v>0</v>
      </c>
      <c r="J64" s="2"/>
      <c r="K64" s="2"/>
    </row>
    <row r="65" spans="2:11" x14ac:dyDescent="0.35">
      <c r="B65" s="17" t="s">
        <v>54</v>
      </c>
      <c r="C65" s="18"/>
      <c r="D65" s="7">
        <f t="shared" si="1"/>
        <v>0</v>
      </c>
      <c r="E65" s="18"/>
      <c r="F65" s="8">
        <f t="shared" si="0"/>
        <v>0</v>
      </c>
      <c r="G65" s="18"/>
      <c r="H65" s="10"/>
      <c r="I65" s="8">
        <f t="shared" si="2"/>
        <v>0</v>
      </c>
      <c r="J65" s="2"/>
      <c r="K65" s="2"/>
    </row>
    <row r="66" spans="2:11" s="9" customFormat="1" ht="32" customHeight="1" x14ac:dyDescent="0.35">
      <c r="B66" s="32" t="s">
        <v>37</v>
      </c>
      <c r="C66" s="33"/>
      <c r="D66" s="33"/>
      <c r="E66" s="34"/>
      <c r="F66" s="19">
        <f>SUM(F23:F65)</f>
        <v>0</v>
      </c>
      <c r="G66" s="11" t="s">
        <v>38</v>
      </c>
      <c r="H66" s="11"/>
      <c r="I66" s="19">
        <f>SUM(I23:I65)</f>
        <v>0</v>
      </c>
      <c r="J66" s="12"/>
      <c r="K66" s="12"/>
    </row>
    <row r="67" spans="2:11" x14ac:dyDescent="0.35">
      <c r="E67" s="6"/>
      <c r="F67" s="6"/>
      <c r="I67" s="6"/>
    </row>
    <row r="68" spans="2:11" x14ac:dyDescent="0.35">
      <c r="E68" s="6"/>
      <c r="F68" s="6"/>
      <c r="I68" s="6"/>
    </row>
    <row r="69" spans="2:11" x14ac:dyDescent="0.35">
      <c r="E69" s="6"/>
      <c r="F69" s="6"/>
      <c r="I69" s="6"/>
    </row>
    <row r="70" spans="2:11" x14ac:dyDescent="0.35">
      <c r="E70" s="6"/>
      <c r="F70" s="6"/>
      <c r="I70" s="6"/>
    </row>
    <row r="71" spans="2:11" x14ac:dyDescent="0.35">
      <c r="E71" s="6"/>
      <c r="F71" s="6"/>
      <c r="I71" s="6"/>
    </row>
    <row r="72" spans="2:11" x14ac:dyDescent="0.35">
      <c r="E72" s="6"/>
      <c r="F72" s="6"/>
      <c r="I72" s="6"/>
    </row>
    <row r="73" spans="2:11" x14ac:dyDescent="0.35">
      <c r="E73" s="6"/>
      <c r="F73" s="6"/>
      <c r="I73" s="6"/>
    </row>
    <row r="74" spans="2:11" x14ac:dyDescent="0.35">
      <c r="E74" s="6"/>
      <c r="F74" s="6"/>
      <c r="I74" s="6"/>
    </row>
    <row r="75" spans="2:11" x14ac:dyDescent="0.35">
      <c r="E75" s="6"/>
      <c r="F75" s="6"/>
      <c r="I75" s="6"/>
    </row>
    <row r="76" spans="2:11" x14ac:dyDescent="0.35">
      <c r="E76" s="6"/>
      <c r="F76" s="6"/>
      <c r="I76" s="6"/>
    </row>
    <row r="77" spans="2:11" x14ac:dyDescent="0.35">
      <c r="E77" s="6"/>
      <c r="F77" s="6"/>
      <c r="I77" s="6"/>
    </row>
    <row r="78" spans="2:11" x14ac:dyDescent="0.35">
      <c r="E78" s="6"/>
      <c r="F78" s="6"/>
      <c r="I78" s="6"/>
    </row>
    <row r="79" spans="2:11" x14ac:dyDescent="0.35">
      <c r="E79" s="6"/>
      <c r="F79" s="6"/>
      <c r="I79" s="6"/>
    </row>
    <row r="80" spans="2:11" x14ac:dyDescent="0.35">
      <c r="E80" s="6"/>
      <c r="F80" s="6"/>
      <c r="I80" s="6"/>
    </row>
    <row r="81" spans="5:9" x14ac:dyDescent="0.35">
      <c r="E81" s="6"/>
      <c r="F81" s="6"/>
      <c r="I81" s="6"/>
    </row>
    <row r="82" spans="5:9" x14ac:dyDescent="0.35">
      <c r="E82" s="6"/>
      <c r="F82" s="6"/>
      <c r="I82" s="6"/>
    </row>
    <row r="83" spans="5:9" x14ac:dyDescent="0.35">
      <c r="E83" s="6"/>
      <c r="F83" s="6"/>
      <c r="I83" s="6"/>
    </row>
    <row r="84" spans="5:9" x14ac:dyDescent="0.35">
      <c r="E84" s="6"/>
      <c r="F84" s="6"/>
      <c r="I84" s="6"/>
    </row>
    <row r="85" spans="5:9" x14ac:dyDescent="0.35">
      <c r="E85" s="6"/>
      <c r="F85" s="6"/>
      <c r="I85" s="6"/>
    </row>
    <row r="86" spans="5:9" x14ac:dyDescent="0.35">
      <c r="E86" s="6"/>
      <c r="F86" s="6"/>
      <c r="I86" s="6"/>
    </row>
    <row r="87" spans="5:9" x14ac:dyDescent="0.35">
      <c r="E87" s="6"/>
      <c r="F87" s="6"/>
      <c r="I87" s="6"/>
    </row>
    <row r="88" spans="5:9" x14ac:dyDescent="0.35">
      <c r="E88" s="6"/>
      <c r="F88" s="6"/>
      <c r="I88" s="6"/>
    </row>
    <row r="89" spans="5:9" x14ac:dyDescent="0.35">
      <c r="E89" s="6"/>
      <c r="F89" s="6"/>
      <c r="I89" s="6"/>
    </row>
    <row r="90" spans="5:9" x14ac:dyDescent="0.35">
      <c r="E90" s="6"/>
      <c r="F90" s="6"/>
      <c r="I90" s="6"/>
    </row>
    <row r="91" spans="5:9" x14ac:dyDescent="0.35">
      <c r="E91" s="6"/>
      <c r="F91" s="6"/>
      <c r="I91" s="6"/>
    </row>
    <row r="92" spans="5:9" x14ac:dyDescent="0.35">
      <c r="E92" s="6"/>
      <c r="F92" s="6"/>
      <c r="I92" s="6"/>
    </row>
    <row r="93" spans="5:9" x14ac:dyDescent="0.35">
      <c r="E93" s="6"/>
      <c r="F93" s="6"/>
      <c r="I93" s="6"/>
    </row>
    <row r="94" spans="5:9" x14ac:dyDescent="0.35">
      <c r="E94" s="6"/>
      <c r="F94" s="6"/>
      <c r="I94" s="6"/>
    </row>
    <row r="95" spans="5:9" x14ac:dyDescent="0.35">
      <c r="E95" s="6"/>
      <c r="F95" s="6"/>
      <c r="I95" s="6"/>
    </row>
    <row r="96" spans="5:9" x14ac:dyDescent="0.35">
      <c r="E96" s="6"/>
      <c r="F96" s="6"/>
      <c r="I96" s="6"/>
    </row>
    <row r="97" spans="5:9" x14ac:dyDescent="0.35">
      <c r="E97" s="6"/>
      <c r="F97" s="6"/>
      <c r="I97" s="6"/>
    </row>
  </sheetData>
  <mergeCells count="2">
    <mergeCell ref="B22:J22"/>
    <mergeCell ref="B66:E66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D09D0-D631-4BAB-BDD9-2CCC3B971E7F}">
  <dimension ref="B1:R89"/>
  <sheetViews>
    <sheetView zoomScale="70" zoomScaleNormal="70" workbookViewId="0">
      <selection activeCell="B6" sqref="B6"/>
    </sheetView>
  </sheetViews>
  <sheetFormatPr defaultRowHeight="14.5" outlineLevelRow="2" x14ac:dyDescent="0.35"/>
  <cols>
    <col min="2" max="2" width="27" customWidth="1"/>
    <col min="3" max="5" width="13" customWidth="1"/>
    <col min="6" max="6" width="15.7265625" customWidth="1"/>
    <col min="7" max="7" width="15.90625" customWidth="1"/>
    <col min="8" max="8" width="10.1796875" customWidth="1"/>
    <col min="9" max="9" width="16.6328125" customWidth="1"/>
    <col min="10" max="10" width="37.54296875" customWidth="1"/>
    <col min="11" max="11" width="51.453125" customWidth="1"/>
    <col min="16" max="16" width="13.26953125" customWidth="1"/>
  </cols>
  <sheetData>
    <row r="1" spans="2:11" x14ac:dyDescent="0.35">
      <c r="F1" s="35" t="s">
        <v>59</v>
      </c>
      <c r="I1" s="35" t="s">
        <v>58</v>
      </c>
    </row>
    <row r="2" spans="2:11" ht="21" x14ac:dyDescent="0.5">
      <c r="B2" s="5" t="s">
        <v>35</v>
      </c>
      <c r="C2" s="5"/>
      <c r="D2" s="5"/>
      <c r="E2" s="5"/>
      <c r="F2" s="35"/>
      <c r="H2" s="5"/>
      <c r="I2" s="35"/>
    </row>
    <row r="3" spans="2:11" ht="21" x14ac:dyDescent="0.5">
      <c r="B3" s="5"/>
      <c r="C3" s="5"/>
      <c r="D3" s="5"/>
      <c r="E3" s="5"/>
      <c r="F3" s="35"/>
      <c r="H3" s="5"/>
      <c r="I3" s="35"/>
    </row>
    <row r="4" spans="2:11" ht="21" x14ac:dyDescent="0.5">
      <c r="B4" s="16" t="s">
        <v>53</v>
      </c>
      <c r="C4" s="5"/>
      <c r="D4" s="5"/>
      <c r="E4" s="5"/>
      <c r="F4" s="35"/>
      <c r="H4" s="5"/>
      <c r="I4" s="35"/>
    </row>
    <row r="5" spans="2:11" ht="66" customHeight="1" x14ac:dyDescent="0.35">
      <c r="F5" s="36"/>
      <c r="I5" s="36"/>
    </row>
    <row r="6" spans="2:11" s="15" customFormat="1" ht="64" customHeight="1" x14ac:dyDescent="0.35">
      <c r="B6" s="13" t="s">
        <v>75</v>
      </c>
      <c r="C6" s="13" t="s">
        <v>99</v>
      </c>
      <c r="D6" s="13" t="s">
        <v>100</v>
      </c>
      <c r="E6" s="13" t="s">
        <v>76</v>
      </c>
      <c r="F6" s="13" t="s">
        <v>77</v>
      </c>
      <c r="G6" s="13" t="s">
        <v>78</v>
      </c>
      <c r="H6" s="13" t="s">
        <v>79</v>
      </c>
      <c r="I6" s="13" t="s">
        <v>80</v>
      </c>
      <c r="J6" s="13" t="s">
        <v>34</v>
      </c>
      <c r="K6" s="13" t="s">
        <v>82</v>
      </c>
    </row>
    <row r="7" spans="2:11" x14ac:dyDescent="0.35">
      <c r="B7" s="3" t="s">
        <v>8</v>
      </c>
      <c r="C7" s="7"/>
      <c r="D7" s="7" t="s">
        <v>33</v>
      </c>
      <c r="E7" s="7"/>
      <c r="F7" s="7" t="s">
        <v>73</v>
      </c>
      <c r="G7" s="7"/>
      <c r="H7" s="7"/>
      <c r="I7" s="7" t="s">
        <v>74</v>
      </c>
      <c r="J7" s="3"/>
      <c r="K7" s="3"/>
    </row>
    <row r="8" spans="2:11" x14ac:dyDescent="0.35">
      <c r="B8" s="3" t="s">
        <v>0</v>
      </c>
      <c r="C8" s="7" t="s">
        <v>1</v>
      </c>
      <c r="D8" s="7" t="s">
        <v>2</v>
      </c>
      <c r="E8" s="7" t="s">
        <v>3</v>
      </c>
      <c r="F8" s="7" t="s">
        <v>4</v>
      </c>
      <c r="G8" s="7" t="s">
        <v>39</v>
      </c>
      <c r="H8" s="7"/>
      <c r="I8" s="7" t="s">
        <v>4</v>
      </c>
      <c r="J8" s="3"/>
      <c r="K8" s="3"/>
    </row>
    <row r="9" spans="2:11" ht="19" customHeight="1" x14ac:dyDescent="0.35">
      <c r="B9" s="37" t="s">
        <v>60</v>
      </c>
      <c r="C9" s="38"/>
      <c r="D9" s="38"/>
      <c r="E9" s="38"/>
      <c r="F9" s="38"/>
      <c r="G9" s="38"/>
      <c r="H9" s="38"/>
      <c r="I9" s="39"/>
      <c r="J9" s="21"/>
    </row>
    <row r="10" spans="2:11" ht="29" outlineLevel="2" x14ac:dyDescent="0.35">
      <c r="B10" s="17" t="s">
        <v>9</v>
      </c>
      <c r="C10" s="10">
        <v>50</v>
      </c>
      <c r="D10" s="7">
        <f>C10/1000</f>
        <v>0.05</v>
      </c>
      <c r="E10" s="10">
        <v>24</v>
      </c>
      <c r="F10" s="8">
        <f t="shared" ref="F10:F23" si="0">E10*D10</f>
        <v>1.2000000000000002</v>
      </c>
      <c r="G10" s="10">
        <v>30</v>
      </c>
      <c r="H10" s="10">
        <v>1</v>
      </c>
      <c r="I10" s="8">
        <f t="shared" ref="I10:I23" si="1">F10*G10*H10</f>
        <v>36.000000000000007</v>
      </c>
      <c r="J10" s="3" t="s">
        <v>36</v>
      </c>
      <c r="K10" s="3"/>
    </row>
    <row r="11" spans="2:11" outlineLevel="2" x14ac:dyDescent="0.35">
      <c r="B11" s="17" t="s">
        <v>10</v>
      </c>
      <c r="C11" s="10">
        <v>50</v>
      </c>
      <c r="D11" s="7">
        <f t="shared" ref="D11:D57" si="2">C11/1000</f>
        <v>0.05</v>
      </c>
      <c r="E11" s="10">
        <v>24</v>
      </c>
      <c r="F11" s="8">
        <f t="shared" si="0"/>
        <v>1.2000000000000002</v>
      </c>
      <c r="G11" s="10">
        <v>30</v>
      </c>
      <c r="H11" s="10">
        <v>1</v>
      </c>
      <c r="I11" s="8">
        <f t="shared" si="1"/>
        <v>36.000000000000007</v>
      </c>
      <c r="J11" s="1"/>
      <c r="K11" s="1"/>
    </row>
    <row r="12" spans="2:11" outlineLevel="2" x14ac:dyDescent="0.35">
      <c r="B12" s="17" t="s">
        <v>11</v>
      </c>
      <c r="C12" s="18"/>
      <c r="D12" s="7">
        <f t="shared" si="2"/>
        <v>0</v>
      </c>
      <c r="E12" s="18"/>
      <c r="F12" s="8">
        <f t="shared" si="0"/>
        <v>0</v>
      </c>
      <c r="G12" s="18"/>
      <c r="H12" s="18"/>
      <c r="I12" s="8">
        <f t="shared" si="1"/>
        <v>0</v>
      </c>
      <c r="J12" s="4"/>
      <c r="K12" s="4"/>
    </row>
    <row r="13" spans="2:11" outlineLevel="2" x14ac:dyDescent="0.35">
      <c r="B13" s="17" t="s">
        <v>12</v>
      </c>
      <c r="C13" s="18"/>
      <c r="D13" s="7">
        <f t="shared" si="2"/>
        <v>0</v>
      </c>
      <c r="E13" s="18"/>
      <c r="F13" s="8">
        <f t="shared" si="0"/>
        <v>0</v>
      </c>
      <c r="G13" s="18"/>
      <c r="H13" s="18"/>
      <c r="I13" s="8">
        <f t="shared" si="1"/>
        <v>0</v>
      </c>
      <c r="J13" s="2"/>
      <c r="K13" s="2"/>
    </row>
    <row r="14" spans="2:11" outlineLevel="2" x14ac:dyDescent="0.35">
      <c r="B14" s="17" t="s">
        <v>13</v>
      </c>
      <c r="C14" s="18"/>
      <c r="D14" s="7">
        <f t="shared" si="2"/>
        <v>0</v>
      </c>
      <c r="E14" s="18"/>
      <c r="F14" s="8">
        <f t="shared" si="0"/>
        <v>0</v>
      </c>
      <c r="G14" s="18"/>
      <c r="H14" s="18"/>
      <c r="I14" s="8">
        <f t="shared" si="1"/>
        <v>0</v>
      </c>
      <c r="J14" s="2"/>
      <c r="K14" s="2"/>
    </row>
    <row r="15" spans="2:11" outlineLevel="2" x14ac:dyDescent="0.35">
      <c r="B15" s="17" t="s">
        <v>14</v>
      </c>
      <c r="C15" s="18"/>
      <c r="D15" s="7">
        <f t="shared" si="2"/>
        <v>0</v>
      </c>
      <c r="E15" s="18"/>
      <c r="F15" s="8">
        <f t="shared" si="0"/>
        <v>0</v>
      </c>
      <c r="G15" s="18"/>
      <c r="H15" s="18"/>
      <c r="I15" s="8">
        <f t="shared" si="1"/>
        <v>0</v>
      </c>
      <c r="J15" s="2"/>
      <c r="K15" s="2"/>
    </row>
    <row r="16" spans="2:11" outlineLevel="2" x14ac:dyDescent="0.35">
      <c r="B16" s="17" t="s">
        <v>15</v>
      </c>
      <c r="C16" s="18"/>
      <c r="D16" s="7">
        <f t="shared" si="2"/>
        <v>0</v>
      </c>
      <c r="E16" s="18"/>
      <c r="F16" s="8">
        <f t="shared" si="0"/>
        <v>0</v>
      </c>
      <c r="G16" s="18"/>
      <c r="H16" s="18"/>
      <c r="I16" s="8">
        <f t="shared" si="1"/>
        <v>0</v>
      </c>
      <c r="J16" s="2"/>
      <c r="K16" s="2"/>
    </row>
    <row r="17" spans="2:18" outlineLevel="2" x14ac:dyDescent="0.35">
      <c r="B17" s="17" t="s">
        <v>16</v>
      </c>
      <c r="C17" s="18"/>
      <c r="D17" s="7">
        <f t="shared" si="2"/>
        <v>0</v>
      </c>
      <c r="E17" s="18"/>
      <c r="F17" s="8">
        <f t="shared" si="0"/>
        <v>0</v>
      </c>
      <c r="G17" s="18"/>
      <c r="H17" s="18"/>
      <c r="I17" s="8">
        <f t="shared" si="1"/>
        <v>0</v>
      </c>
      <c r="J17" s="2"/>
      <c r="K17" s="2"/>
    </row>
    <row r="18" spans="2:18" outlineLevel="2" x14ac:dyDescent="0.35">
      <c r="B18" s="17" t="s">
        <v>17</v>
      </c>
      <c r="C18" s="18"/>
      <c r="D18" s="7">
        <f t="shared" si="2"/>
        <v>0</v>
      </c>
      <c r="E18" s="18"/>
      <c r="F18" s="8">
        <f t="shared" si="0"/>
        <v>0</v>
      </c>
      <c r="G18" s="18"/>
      <c r="H18" s="18"/>
      <c r="I18" s="8">
        <f t="shared" si="1"/>
        <v>0</v>
      </c>
      <c r="J18" s="2"/>
      <c r="K18" s="2"/>
    </row>
    <row r="19" spans="2:18" outlineLevel="2" x14ac:dyDescent="0.35">
      <c r="B19" s="17" t="s">
        <v>18</v>
      </c>
      <c r="C19" s="18"/>
      <c r="D19" s="7">
        <f t="shared" si="2"/>
        <v>0</v>
      </c>
      <c r="E19" s="18"/>
      <c r="F19" s="8">
        <f t="shared" si="0"/>
        <v>0</v>
      </c>
      <c r="G19" s="18"/>
      <c r="H19" s="18"/>
      <c r="I19" s="8">
        <f t="shared" si="1"/>
        <v>0</v>
      </c>
      <c r="J19" s="2"/>
      <c r="K19" s="2"/>
    </row>
    <row r="20" spans="2:18" outlineLevel="2" x14ac:dyDescent="0.35">
      <c r="B20" s="17" t="s">
        <v>19</v>
      </c>
      <c r="C20" s="18"/>
      <c r="D20" s="7">
        <f t="shared" si="2"/>
        <v>0</v>
      </c>
      <c r="E20" s="18"/>
      <c r="F20" s="8">
        <f t="shared" si="0"/>
        <v>0</v>
      </c>
      <c r="G20" s="18"/>
      <c r="H20" s="18"/>
      <c r="I20" s="8">
        <f t="shared" si="1"/>
        <v>0</v>
      </c>
      <c r="J20" s="2"/>
      <c r="K20" s="2"/>
    </row>
    <row r="21" spans="2:18" outlineLevel="2" x14ac:dyDescent="0.35">
      <c r="B21" s="17" t="s">
        <v>20</v>
      </c>
      <c r="C21" s="18"/>
      <c r="D21" s="7">
        <f t="shared" si="2"/>
        <v>0</v>
      </c>
      <c r="E21" s="18"/>
      <c r="F21" s="8">
        <f t="shared" si="0"/>
        <v>0</v>
      </c>
      <c r="G21" s="18"/>
      <c r="H21" s="18"/>
      <c r="I21" s="8">
        <f t="shared" si="1"/>
        <v>0</v>
      </c>
      <c r="J21" s="2"/>
      <c r="K21" s="2"/>
    </row>
    <row r="22" spans="2:18" outlineLevel="2" x14ac:dyDescent="0.35">
      <c r="B22" s="17" t="s">
        <v>21</v>
      </c>
      <c r="C22" s="18"/>
      <c r="D22" s="7">
        <f t="shared" si="2"/>
        <v>0</v>
      </c>
      <c r="E22" s="18"/>
      <c r="F22" s="8">
        <f t="shared" si="0"/>
        <v>0</v>
      </c>
      <c r="G22" s="18"/>
      <c r="H22" s="18"/>
      <c r="I22" s="8">
        <f t="shared" si="1"/>
        <v>0</v>
      </c>
      <c r="J22" s="2"/>
      <c r="K22" s="2"/>
    </row>
    <row r="23" spans="2:18" outlineLevel="2" x14ac:dyDescent="0.35">
      <c r="B23" s="17" t="s">
        <v>22</v>
      </c>
      <c r="C23" s="18"/>
      <c r="D23" s="7">
        <f t="shared" si="2"/>
        <v>0</v>
      </c>
      <c r="E23" s="18"/>
      <c r="F23" s="8">
        <f t="shared" si="0"/>
        <v>0</v>
      </c>
      <c r="G23" s="18"/>
      <c r="H23" s="18"/>
      <c r="I23" s="8">
        <f t="shared" si="1"/>
        <v>0</v>
      </c>
      <c r="J23" s="2"/>
      <c r="K23" s="2"/>
      <c r="R23">
        <v>335000</v>
      </c>
    </row>
    <row r="24" spans="2:18" outlineLevel="1" x14ac:dyDescent="0.35">
      <c r="B24" s="17" t="s">
        <v>55</v>
      </c>
      <c r="C24" s="18">
        <v>80</v>
      </c>
      <c r="D24" s="7">
        <f t="shared" si="2"/>
        <v>0.08</v>
      </c>
      <c r="E24" s="18">
        <v>6</v>
      </c>
      <c r="F24" s="8">
        <f t="shared" ref="F24:F57" si="3">E24*D24</f>
        <v>0.48</v>
      </c>
      <c r="G24" s="18">
        <v>30</v>
      </c>
      <c r="H24" s="18">
        <v>1</v>
      </c>
      <c r="I24" s="8">
        <f>F24*G24*H24</f>
        <v>14.399999999999999</v>
      </c>
      <c r="J24" s="2"/>
      <c r="K24" s="2"/>
      <c r="R24">
        <f>R23*1000/1600/1000</f>
        <v>209.375</v>
      </c>
    </row>
    <row r="25" spans="2:18" outlineLevel="1" x14ac:dyDescent="0.35">
      <c r="B25" s="17" t="s">
        <v>56</v>
      </c>
      <c r="C25" s="18">
        <v>5</v>
      </c>
      <c r="D25" s="7">
        <f t="shared" si="2"/>
        <v>5.0000000000000001E-3</v>
      </c>
      <c r="E25" s="18">
        <f>24-E24</f>
        <v>18</v>
      </c>
      <c r="F25" s="8">
        <f t="shared" si="3"/>
        <v>0.09</v>
      </c>
      <c r="G25" s="18">
        <v>30</v>
      </c>
      <c r="H25" s="18">
        <v>1</v>
      </c>
      <c r="I25" s="8">
        <f t="shared" ref="I25:I57" si="4">F25*G25*H25</f>
        <v>2.6999999999999997</v>
      </c>
      <c r="J25" s="2"/>
      <c r="K25" s="2"/>
    </row>
    <row r="26" spans="2:18" outlineLevel="1" x14ac:dyDescent="0.35">
      <c r="B26" s="17" t="s">
        <v>57</v>
      </c>
      <c r="C26" s="18"/>
      <c r="D26" s="7">
        <f t="shared" si="2"/>
        <v>0</v>
      </c>
      <c r="E26" s="18"/>
      <c r="F26" s="8">
        <v>0.6</v>
      </c>
      <c r="G26" s="18">
        <v>30</v>
      </c>
      <c r="H26" s="18">
        <v>1</v>
      </c>
      <c r="I26" s="20">
        <v>18</v>
      </c>
      <c r="J26" s="2"/>
      <c r="K26" s="2"/>
    </row>
    <row r="27" spans="2:18" outlineLevel="1" x14ac:dyDescent="0.35">
      <c r="B27" s="17" t="s">
        <v>40</v>
      </c>
      <c r="C27" s="18"/>
      <c r="D27" s="7">
        <f t="shared" si="2"/>
        <v>0</v>
      </c>
      <c r="E27" s="18"/>
      <c r="F27" s="8">
        <f t="shared" si="3"/>
        <v>0</v>
      </c>
      <c r="G27" s="18"/>
      <c r="H27" s="18"/>
      <c r="I27" s="8">
        <f t="shared" si="4"/>
        <v>0</v>
      </c>
      <c r="J27" s="2"/>
      <c r="K27" s="2"/>
    </row>
    <row r="28" spans="2:18" outlineLevel="1" x14ac:dyDescent="0.35">
      <c r="B28" s="17" t="s">
        <v>41</v>
      </c>
      <c r="C28" s="18"/>
      <c r="D28" s="7">
        <f t="shared" si="2"/>
        <v>0</v>
      </c>
      <c r="E28" s="18"/>
      <c r="F28" s="8">
        <f t="shared" si="3"/>
        <v>0</v>
      </c>
      <c r="G28" s="18"/>
      <c r="H28" s="18"/>
      <c r="I28" s="8">
        <f t="shared" si="4"/>
        <v>0</v>
      </c>
      <c r="J28" s="2"/>
      <c r="K28" s="2"/>
    </row>
    <row r="29" spans="2:18" outlineLevel="1" x14ac:dyDescent="0.35">
      <c r="B29" s="17" t="s">
        <v>42</v>
      </c>
      <c r="C29" s="18"/>
      <c r="D29" s="7">
        <f t="shared" si="2"/>
        <v>0</v>
      </c>
      <c r="E29" s="18"/>
      <c r="F29" s="8">
        <f t="shared" si="3"/>
        <v>0</v>
      </c>
      <c r="G29" s="18"/>
      <c r="H29" s="18"/>
      <c r="I29" s="8">
        <f t="shared" si="4"/>
        <v>0</v>
      </c>
      <c r="J29" s="2"/>
      <c r="K29" s="2"/>
    </row>
    <row r="30" spans="2:18" outlineLevel="1" x14ac:dyDescent="0.35">
      <c r="B30" s="17" t="s">
        <v>23</v>
      </c>
      <c r="C30" s="18"/>
      <c r="D30" s="7">
        <f t="shared" si="2"/>
        <v>0</v>
      </c>
      <c r="E30" s="18"/>
      <c r="F30" s="8">
        <f t="shared" si="3"/>
        <v>0</v>
      </c>
      <c r="G30" s="18"/>
      <c r="H30" s="18"/>
      <c r="I30" s="8">
        <f t="shared" si="4"/>
        <v>0</v>
      </c>
      <c r="J30" s="2"/>
      <c r="K30" s="2"/>
    </row>
    <row r="31" spans="2:18" outlineLevel="1" x14ac:dyDescent="0.35">
      <c r="B31" s="17" t="s">
        <v>24</v>
      </c>
      <c r="C31" s="18"/>
      <c r="D31" s="7">
        <f t="shared" si="2"/>
        <v>0</v>
      </c>
      <c r="E31" s="18"/>
      <c r="F31" s="8">
        <f t="shared" si="3"/>
        <v>0</v>
      </c>
      <c r="G31" s="18"/>
      <c r="H31" s="18"/>
      <c r="I31" s="8">
        <f t="shared" si="4"/>
        <v>0</v>
      </c>
      <c r="J31" s="2"/>
      <c r="K31" s="2"/>
    </row>
    <row r="32" spans="2:18" outlineLevel="1" x14ac:dyDescent="0.35">
      <c r="B32" s="17" t="s">
        <v>25</v>
      </c>
      <c r="C32" s="18"/>
      <c r="D32" s="7">
        <f t="shared" si="2"/>
        <v>0</v>
      </c>
      <c r="E32" s="18"/>
      <c r="F32" s="8">
        <f t="shared" si="3"/>
        <v>0</v>
      </c>
      <c r="G32" s="18"/>
      <c r="H32" s="18"/>
      <c r="I32" s="8">
        <f t="shared" si="4"/>
        <v>0</v>
      </c>
      <c r="J32" s="2"/>
      <c r="K32" s="2"/>
    </row>
    <row r="33" spans="2:11" outlineLevel="1" x14ac:dyDescent="0.35">
      <c r="B33" s="17" t="s">
        <v>26</v>
      </c>
      <c r="C33" s="18"/>
      <c r="D33" s="7">
        <f t="shared" si="2"/>
        <v>0</v>
      </c>
      <c r="E33" s="18"/>
      <c r="F33" s="8">
        <f t="shared" si="3"/>
        <v>0</v>
      </c>
      <c r="G33" s="18"/>
      <c r="H33" s="18"/>
      <c r="I33" s="8">
        <f t="shared" si="4"/>
        <v>0</v>
      </c>
      <c r="J33" s="2"/>
      <c r="K33" s="2"/>
    </row>
    <row r="34" spans="2:11" outlineLevel="1" x14ac:dyDescent="0.35">
      <c r="B34" s="17" t="s">
        <v>27</v>
      </c>
      <c r="C34" s="18"/>
      <c r="D34" s="7">
        <f t="shared" si="2"/>
        <v>0</v>
      </c>
      <c r="E34" s="18"/>
      <c r="F34" s="8">
        <f t="shared" si="3"/>
        <v>0</v>
      </c>
      <c r="G34" s="18"/>
      <c r="H34" s="18"/>
      <c r="I34" s="8">
        <f t="shared" si="4"/>
        <v>0</v>
      </c>
      <c r="J34" s="2"/>
      <c r="K34" s="2"/>
    </row>
    <row r="35" spans="2:11" ht="29" outlineLevel="1" x14ac:dyDescent="0.35">
      <c r="B35" s="17" t="s">
        <v>28</v>
      </c>
      <c r="C35" s="18"/>
      <c r="D35" s="7">
        <f t="shared" si="2"/>
        <v>0</v>
      </c>
      <c r="E35" s="18"/>
      <c r="F35" s="8">
        <f t="shared" si="3"/>
        <v>0</v>
      </c>
      <c r="G35" s="18"/>
      <c r="H35" s="18"/>
      <c r="I35" s="8">
        <f t="shared" si="4"/>
        <v>0</v>
      </c>
      <c r="J35" s="2"/>
      <c r="K35" s="2"/>
    </row>
    <row r="36" spans="2:11" outlineLevel="1" x14ac:dyDescent="0.35">
      <c r="B36" s="17" t="s">
        <v>29</v>
      </c>
      <c r="C36" s="18"/>
      <c r="D36" s="7">
        <f t="shared" si="2"/>
        <v>0</v>
      </c>
      <c r="E36" s="18"/>
      <c r="F36" s="8">
        <f t="shared" si="3"/>
        <v>0</v>
      </c>
      <c r="G36" s="18"/>
      <c r="H36" s="18"/>
      <c r="I36" s="8">
        <f t="shared" si="4"/>
        <v>0</v>
      </c>
      <c r="J36" s="2"/>
      <c r="K36" s="2"/>
    </row>
    <row r="37" spans="2:11" outlineLevel="1" x14ac:dyDescent="0.35">
      <c r="B37" s="17" t="s">
        <v>30</v>
      </c>
      <c r="C37" s="18"/>
      <c r="D37" s="7">
        <f t="shared" si="2"/>
        <v>0</v>
      </c>
      <c r="E37" s="18"/>
      <c r="F37" s="8">
        <f t="shared" si="3"/>
        <v>0</v>
      </c>
      <c r="G37" s="18"/>
      <c r="H37" s="18"/>
      <c r="I37" s="8">
        <f t="shared" si="4"/>
        <v>0</v>
      </c>
      <c r="J37" s="2"/>
      <c r="K37" s="2"/>
    </row>
    <row r="38" spans="2:11" outlineLevel="1" x14ac:dyDescent="0.35">
      <c r="B38" s="17" t="s">
        <v>31</v>
      </c>
      <c r="C38" s="18"/>
      <c r="D38" s="7">
        <f t="shared" si="2"/>
        <v>0</v>
      </c>
      <c r="E38" s="18"/>
      <c r="F38" s="8">
        <f t="shared" si="3"/>
        <v>0</v>
      </c>
      <c r="G38" s="18"/>
      <c r="H38" s="18"/>
      <c r="I38" s="8">
        <f t="shared" si="4"/>
        <v>0</v>
      </c>
      <c r="J38" s="2"/>
      <c r="K38" s="2"/>
    </row>
    <row r="39" spans="2:11" outlineLevel="1" x14ac:dyDescent="0.35">
      <c r="B39" s="17" t="s">
        <v>32</v>
      </c>
      <c r="C39" s="18"/>
      <c r="D39" s="7">
        <f t="shared" si="2"/>
        <v>0</v>
      </c>
      <c r="E39" s="18"/>
      <c r="F39" s="8">
        <f t="shared" si="3"/>
        <v>0</v>
      </c>
      <c r="G39" s="18"/>
      <c r="H39" s="18"/>
      <c r="I39" s="8">
        <f t="shared" si="4"/>
        <v>0</v>
      </c>
      <c r="J39" s="2"/>
      <c r="K39" s="2"/>
    </row>
    <row r="40" spans="2:11" outlineLevel="1" x14ac:dyDescent="0.35">
      <c r="B40" s="17" t="s">
        <v>61</v>
      </c>
      <c r="C40" s="18"/>
      <c r="D40" s="7">
        <f t="shared" si="2"/>
        <v>0</v>
      </c>
      <c r="E40" s="18"/>
      <c r="F40" s="8">
        <f t="shared" si="3"/>
        <v>0</v>
      </c>
      <c r="G40" s="18"/>
      <c r="H40" s="18"/>
      <c r="I40" s="8">
        <f t="shared" si="4"/>
        <v>0</v>
      </c>
      <c r="J40" s="2"/>
      <c r="K40" s="2"/>
    </row>
    <row r="41" spans="2:11" outlineLevel="1" x14ac:dyDescent="0.35">
      <c r="B41" s="17" t="s">
        <v>62</v>
      </c>
      <c r="C41" s="18"/>
      <c r="D41" s="7">
        <f t="shared" si="2"/>
        <v>0</v>
      </c>
      <c r="E41" s="18"/>
      <c r="F41" s="8">
        <f t="shared" si="3"/>
        <v>0</v>
      </c>
      <c r="G41" s="18"/>
      <c r="H41" s="18"/>
      <c r="I41" s="8">
        <f t="shared" si="4"/>
        <v>0</v>
      </c>
      <c r="J41" s="2"/>
      <c r="K41" s="2"/>
    </row>
    <row r="42" spans="2:11" x14ac:dyDescent="0.35">
      <c r="B42" s="17" t="s">
        <v>63</v>
      </c>
      <c r="C42" s="18">
        <v>40</v>
      </c>
      <c r="D42" s="7">
        <f t="shared" si="2"/>
        <v>0.04</v>
      </c>
      <c r="E42" s="18">
        <v>6</v>
      </c>
      <c r="F42" s="8">
        <f t="shared" si="3"/>
        <v>0.24</v>
      </c>
      <c r="G42" s="18">
        <v>30</v>
      </c>
      <c r="H42" s="18">
        <v>3</v>
      </c>
      <c r="I42" s="8">
        <f t="shared" si="4"/>
        <v>21.599999999999998</v>
      </c>
      <c r="J42" s="2"/>
      <c r="K42" s="2"/>
    </row>
    <row r="43" spans="2:11" x14ac:dyDescent="0.35">
      <c r="B43" s="17" t="s">
        <v>64</v>
      </c>
      <c r="C43" s="18">
        <v>60</v>
      </c>
      <c r="D43" s="7">
        <f t="shared" si="2"/>
        <v>0.06</v>
      </c>
      <c r="E43" s="18">
        <v>5</v>
      </c>
      <c r="F43" s="8">
        <f t="shared" si="3"/>
        <v>0.3</v>
      </c>
      <c r="G43" s="18">
        <v>30</v>
      </c>
      <c r="H43" s="18">
        <v>1</v>
      </c>
      <c r="I43" s="8">
        <f t="shared" si="4"/>
        <v>9</v>
      </c>
      <c r="J43" s="2"/>
      <c r="K43" s="2"/>
    </row>
    <row r="44" spans="2:11" x14ac:dyDescent="0.35">
      <c r="B44" s="17" t="s">
        <v>65</v>
      </c>
      <c r="C44" s="18"/>
      <c r="D44" s="7">
        <f t="shared" si="2"/>
        <v>0</v>
      </c>
      <c r="E44" s="18"/>
      <c r="F44" s="8">
        <f t="shared" si="3"/>
        <v>0</v>
      </c>
      <c r="G44" s="18"/>
      <c r="H44" s="18"/>
      <c r="I44" s="8">
        <f t="shared" si="4"/>
        <v>0</v>
      </c>
      <c r="J44" s="2"/>
      <c r="K44" s="2"/>
    </row>
    <row r="45" spans="2:11" x14ac:dyDescent="0.35">
      <c r="B45" s="17" t="s">
        <v>66</v>
      </c>
      <c r="C45" s="18"/>
      <c r="D45" s="7">
        <f t="shared" si="2"/>
        <v>0</v>
      </c>
      <c r="E45" s="18"/>
      <c r="F45" s="8">
        <f t="shared" si="3"/>
        <v>0</v>
      </c>
      <c r="G45" s="18"/>
      <c r="H45" s="18"/>
      <c r="I45" s="8">
        <f t="shared" si="4"/>
        <v>0</v>
      </c>
      <c r="J45" s="2"/>
      <c r="K45" s="2"/>
    </row>
    <row r="46" spans="2:11" x14ac:dyDescent="0.35">
      <c r="B46" s="17" t="s">
        <v>67</v>
      </c>
      <c r="C46" s="18"/>
      <c r="D46" s="7">
        <f t="shared" si="2"/>
        <v>0</v>
      </c>
      <c r="E46" s="18"/>
      <c r="F46" s="8">
        <f t="shared" si="3"/>
        <v>0</v>
      </c>
      <c r="G46" s="18"/>
      <c r="H46" s="18"/>
      <c r="I46" s="8">
        <f t="shared" si="4"/>
        <v>0</v>
      </c>
      <c r="J46" s="2"/>
      <c r="K46" s="2"/>
    </row>
    <row r="47" spans="2:11" x14ac:dyDescent="0.35">
      <c r="B47" s="17" t="s">
        <v>68</v>
      </c>
      <c r="C47" s="18"/>
      <c r="D47" s="7">
        <f t="shared" si="2"/>
        <v>0</v>
      </c>
      <c r="E47" s="18"/>
      <c r="F47" s="8">
        <f t="shared" si="3"/>
        <v>0</v>
      </c>
      <c r="G47" s="18"/>
      <c r="H47" s="18"/>
      <c r="I47" s="8">
        <f t="shared" si="4"/>
        <v>0</v>
      </c>
      <c r="J47" s="2"/>
      <c r="K47" s="2"/>
    </row>
    <row r="48" spans="2:11" x14ac:dyDescent="0.35">
      <c r="B48" s="17" t="s">
        <v>69</v>
      </c>
      <c r="C48" s="18"/>
      <c r="D48" s="7">
        <f t="shared" si="2"/>
        <v>0</v>
      </c>
      <c r="E48" s="18"/>
      <c r="F48" s="8">
        <f t="shared" si="3"/>
        <v>0</v>
      </c>
      <c r="G48" s="18"/>
      <c r="H48" s="18"/>
      <c r="I48" s="8">
        <f t="shared" si="4"/>
        <v>0</v>
      </c>
      <c r="J48" s="2"/>
      <c r="K48" s="2"/>
    </row>
    <row r="49" spans="2:11" x14ac:dyDescent="0.35">
      <c r="B49" s="17" t="s">
        <v>70</v>
      </c>
      <c r="C49" s="18"/>
      <c r="D49" s="7">
        <f t="shared" si="2"/>
        <v>0</v>
      </c>
      <c r="E49" s="18"/>
      <c r="F49" s="8">
        <f t="shared" si="3"/>
        <v>0</v>
      </c>
      <c r="G49" s="18"/>
      <c r="H49" s="18"/>
      <c r="I49" s="8">
        <f t="shared" si="4"/>
        <v>0</v>
      </c>
      <c r="J49" s="2"/>
      <c r="K49" s="2"/>
    </row>
    <row r="50" spans="2:11" x14ac:dyDescent="0.35">
      <c r="B50" s="17" t="s">
        <v>71</v>
      </c>
      <c r="C50" s="18"/>
      <c r="D50" s="7">
        <f t="shared" si="2"/>
        <v>0</v>
      </c>
      <c r="E50" s="18"/>
      <c r="F50" s="8">
        <f t="shared" si="3"/>
        <v>0</v>
      </c>
      <c r="G50" s="18"/>
      <c r="H50" s="18"/>
      <c r="I50" s="8">
        <f t="shared" si="4"/>
        <v>0</v>
      </c>
      <c r="J50" s="2"/>
      <c r="K50" s="2"/>
    </row>
    <row r="51" spans="2:11" x14ac:dyDescent="0.35">
      <c r="B51" s="17" t="s">
        <v>72</v>
      </c>
      <c r="C51" s="18"/>
      <c r="D51" s="7">
        <f t="shared" si="2"/>
        <v>0</v>
      </c>
      <c r="E51" s="18"/>
      <c r="F51" s="8">
        <f t="shared" si="3"/>
        <v>0</v>
      </c>
      <c r="G51" s="18"/>
      <c r="H51" s="18"/>
      <c r="I51" s="8">
        <f t="shared" si="4"/>
        <v>0</v>
      </c>
      <c r="J51" s="2"/>
      <c r="K51" s="2"/>
    </row>
    <row r="52" spans="2:11" x14ac:dyDescent="0.35">
      <c r="B52" s="17"/>
      <c r="C52" s="18"/>
      <c r="D52" s="7">
        <f t="shared" si="2"/>
        <v>0</v>
      </c>
      <c r="E52" s="18"/>
      <c r="F52" s="8">
        <f t="shared" si="3"/>
        <v>0</v>
      </c>
      <c r="G52" s="18"/>
      <c r="H52" s="18"/>
      <c r="I52" s="8">
        <f t="shared" si="4"/>
        <v>0</v>
      </c>
      <c r="J52" s="2"/>
      <c r="K52" s="2"/>
    </row>
    <row r="53" spans="2:11" x14ac:dyDescent="0.35">
      <c r="B53" s="17"/>
      <c r="C53" s="18"/>
      <c r="D53" s="7">
        <f t="shared" si="2"/>
        <v>0</v>
      </c>
      <c r="E53" s="18"/>
      <c r="F53" s="8">
        <f t="shared" si="3"/>
        <v>0</v>
      </c>
      <c r="G53" s="18"/>
      <c r="H53" s="18"/>
      <c r="I53" s="8">
        <f t="shared" si="4"/>
        <v>0</v>
      </c>
      <c r="J53" s="2"/>
      <c r="K53" s="12"/>
    </row>
    <row r="54" spans="2:11" x14ac:dyDescent="0.35">
      <c r="B54" s="17"/>
      <c r="C54" s="18"/>
      <c r="D54" s="7">
        <f t="shared" si="2"/>
        <v>0</v>
      </c>
      <c r="E54" s="18"/>
      <c r="F54" s="8">
        <f t="shared" si="3"/>
        <v>0</v>
      </c>
      <c r="G54" s="18"/>
      <c r="H54" s="18"/>
      <c r="I54" s="8">
        <f t="shared" si="4"/>
        <v>0</v>
      </c>
      <c r="J54" s="2"/>
    </row>
    <row r="55" spans="2:11" x14ac:dyDescent="0.35">
      <c r="B55" s="17"/>
      <c r="C55" s="18"/>
      <c r="D55" s="7">
        <f t="shared" si="2"/>
        <v>0</v>
      </c>
      <c r="E55" s="18"/>
      <c r="F55" s="8">
        <f t="shared" si="3"/>
        <v>0</v>
      </c>
      <c r="G55" s="18"/>
      <c r="H55" s="18"/>
      <c r="I55" s="8">
        <f t="shared" si="4"/>
        <v>0</v>
      </c>
      <c r="J55" s="2"/>
    </row>
    <row r="56" spans="2:11" x14ac:dyDescent="0.35">
      <c r="B56" s="17"/>
      <c r="C56" s="18"/>
      <c r="D56" s="7">
        <f t="shared" si="2"/>
        <v>0</v>
      </c>
      <c r="E56" s="18"/>
      <c r="F56" s="8">
        <f t="shared" si="3"/>
        <v>0</v>
      </c>
      <c r="G56" s="18"/>
      <c r="H56" s="18"/>
      <c r="I56" s="8">
        <f t="shared" si="4"/>
        <v>0</v>
      </c>
      <c r="J56" s="2"/>
    </row>
    <row r="57" spans="2:11" x14ac:dyDescent="0.35">
      <c r="B57" s="17"/>
      <c r="C57" s="18"/>
      <c r="D57" s="7">
        <f t="shared" si="2"/>
        <v>0</v>
      </c>
      <c r="E57" s="18"/>
      <c r="F57" s="8">
        <f t="shared" si="3"/>
        <v>0</v>
      </c>
      <c r="G57" s="18"/>
      <c r="H57" s="18"/>
      <c r="I57" s="8">
        <f t="shared" si="4"/>
        <v>0</v>
      </c>
      <c r="J57" s="2"/>
    </row>
    <row r="58" spans="2:11" s="9" customFormat="1" ht="32" customHeight="1" x14ac:dyDescent="0.35">
      <c r="B58" s="32" t="s">
        <v>37</v>
      </c>
      <c r="C58" s="33"/>
      <c r="D58" s="33"/>
      <c r="E58" s="34"/>
      <c r="F58" s="19">
        <f>SUM(F10:F57)</f>
        <v>4.1100000000000003</v>
      </c>
      <c r="G58" s="11" t="s">
        <v>38</v>
      </c>
      <c r="H58" s="11"/>
      <c r="I58" s="19">
        <f>SUM(I10:I57)</f>
        <v>137.70000000000002</v>
      </c>
      <c r="J58" s="12"/>
      <c r="K58"/>
    </row>
    <row r="59" spans="2:11" x14ac:dyDescent="0.35">
      <c r="E59" s="6"/>
      <c r="F59" s="6"/>
      <c r="I59" s="6"/>
    </row>
    <row r="60" spans="2:11" x14ac:dyDescent="0.35">
      <c r="E60" s="6"/>
      <c r="F60" s="6"/>
      <c r="I60" s="6"/>
    </row>
    <row r="61" spans="2:11" x14ac:dyDescent="0.35">
      <c r="E61" s="6"/>
      <c r="F61" s="6"/>
      <c r="I61" s="6"/>
    </row>
    <row r="62" spans="2:11" x14ac:dyDescent="0.35">
      <c r="E62" s="6"/>
      <c r="F62" s="6"/>
      <c r="I62" s="6"/>
    </row>
    <row r="63" spans="2:11" x14ac:dyDescent="0.35">
      <c r="E63" s="6"/>
      <c r="F63" s="6"/>
      <c r="I63" s="6"/>
    </row>
    <row r="64" spans="2:11" x14ac:dyDescent="0.35">
      <c r="E64" s="6"/>
      <c r="F64" s="6"/>
      <c r="I64" s="6"/>
    </row>
    <row r="65" spans="5:9" x14ac:dyDescent="0.35">
      <c r="E65" s="6"/>
      <c r="F65" s="6"/>
      <c r="I65" s="6"/>
    </row>
    <row r="66" spans="5:9" x14ac:dyDescent="0.35">
      <c r="E66" s="6"/>
      <c r="F66" s="6"/>
      <c r="I66" s="6"/>
    </row>
    <row r="67" spans="5:9" x14ac:dyDescent="0.35">
      <c r="E67" s="6"/>
      <c r="F67" s="6"/>
      <c r="I67" s="6"/>
    </row>
    <row r="68" spans="5:9" x14ac:dyDescent="0.35">
      <c r="E68" s="6"/>
      <c r="F68" s="6"/>
      <c r="I68" s="6"/>
    </row>
    <row r="69" spans="5:9" x14ac:dyDescent="0.35">
      <c r="E69" s="6"/>
      <c r="F69" s="6"/>
      <c r="I69" s="6"/>
    </row>
    <row r="70" spans="5:9" x14ac:dyDescent="0.35">
      <c r="E70" s="6"/>
      <c r="F70" s="6"/>
      <c r="I70" s="6"/>
    </row>
    <row r="71" spans="5:9" x14ac:dyDescent="0.35">
      <c r="E71" s="6"/>
      <c r="F71" s="6"/>
      <c r="I71" s="6"/>
    </row>
    <row r="72" spans="5:9" x14ac:dyDescent="0.35">
      <c r="E72" s="6"/>
      <c r="F72" s="6"/>
      <c r="I72" s="6"/>
    </row>
    <row r="73" spans="5:9" x14ac:dyDescent="0.35">
      <c r="E73" s="6"/>
      <c r="F73" s="6"/>
      <c r="I73" s="6"/>
    </row>
    <row r="74" spans="5:9" x14ac:dyDescent="0.35">
      <c r="E74" s="6"/>
      <c r="F74" s="6"/>
      <c r="I74" s="6"/>
    </row>
    <row r="75" spans="5:9" x14ac:dyDescent="0.35">
      <c r="E75" s="6"/>
      <c r="F75" s="6"/>
      <c r="I75" s="6"/>
    </row>
    <row r="76" spans="5:9" x14ac:dyDescent="0.35">
      <c r="E76" s="6"/>
      <c r="F76" s="6"/>
      <c r="I76" s="6"/>
    </row>
    <row r="77" spans="5:9" x14ac:dyDescent="0.35">
      <c r="E77" s="6"/>
      <c r="F77" s="6"/>
      <c r="I77" s="6"/>
    </row>
    <row r="78" spans="5:9" x14ac:dyDescent="0.35">
      <c r="E78" s="6"/>
      <c r="F78" s="6"/>
      <c r="I78" s="6"/>
    </row>
    <row r="79" spans="5:9" x14ac:dyDescent="0.35">
      <c r="E79" s="6"/>
      <c r="F79" s="6"/>
      <c r="I79" s="6"/>
    </row>
    <row r="80" spans="5:9" x14ac:dyDescent="0.35">
      <c r="E80" s="6"/>
      <c r="F80" s="6"/>
      <c r="I80" s="6"/>
    </row>
    <row r="81" spans="5:9" x14ac:dyDescent="0.35">
      <c r="E81" s="6"/>
      <c r="F81" s="6"/>
      <c r="I81" s="6"/>
    </row>
    <row r="82" spans="5:9" x14ac:dyDescent="0.35">
      <c r="E82" s="6"/>
      <c r="F82" s="6"/>
      <c r="I82" s="6"/>
    </row>
    <row r="83" spans="5:9" x14ac:dyDescent="0.35">
      <c r="E83" s="6"/>
      <c r="F83" s="6"/>
      <c r="I83" s="6"/>
    </row>
    <row r="84" spans="5:9" x14ac:dyDescent="0.35">
      <c r="E84" s="6"/>
      <c r="F84" s="6"/>
      <c r="I84" s="6"/>
    </row>
    <row r="85" spans="5:9" x14ac:dyDescent="0.35">
      <c r="E85" s="6"/>
      <c r="F85" s="6"/>
      <c r="I85" s="6"/>
    </row>
    <row r="86" spans="5:9" x14ac:dyDescent="0.35">
      <c r="E86" s="6"/>
      <c r="F86" s="6"/>
      <c r="I86" s="6"/>
    </row>
    <row r="87" spans="5:9" x14ac:dyDescent="0.35">
      <c r="E87" s="6"/>
      <c r="F87" s="6"/>
      <c r="I87" s="6"/>
    </row>
    <row r="88" spans="5:9" x14ac:dyDescent="0.35">
      <c r="E88" s="6"/>
      <c r="F88" s="6"/>
      <c r="I88" s="6"/>
    </row>
    <row r="89" spans="5:9" x14ac:dyDescent="0.35">
      <c r="E89" s="6"/>
      <c r="F89" s="6"/>
      <c r="I89" s="6"/>
    </row>
  </sheetData>
  <mergeCells count="4">
    <mergeCell ref="B58:E58"/>
    <mergeCell ref="F1:F5"/>
    <mergeCell ref="I1:I5"/>
    <mergeCell ref="B9:I9"/>
  </mergeCells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7F448-9AD4-40C9-B006-AD28B0203A58}">
  <dimension ref="B3:G15"/>
  <sheetViews>
    <sheetView workbookViewId="0">
      <selection activeCell="I13" sqref="I13"/>
    </sheetView>
  </sheetViews>
  <sheetFormatPr defaultRowHeight="14.5" x14ac:dyDescent="0.35"/>
  <cols>
    <col min="2" max="2" width="16.90625" customWidth="1"/>
    <col min="3" max="3" width="11.7265625" customWidth="1"/>
    <col min="4" max="4" width="11.453125" customWidth="1"/>
    <col min="5" max="5" width="11.26953125" customWidth="1"/>
    <col min="6" max="6" width="13.26953125" customWidth="1"/>
    <col min="7" max="7" width="23.6328125" customWidth="1"/>
  </cols>
  <sheetData>
    <row r="3" spans="2:7" ht="18.5" x14ac:dyDescent="0.45">
      <c r="B3" s="22" t="s">
        <v>83</v>
      </c>
      <c r="C3" s="22"/>
      <c r="D3" s="22"/>
    </row>
    <row r="4" spans="2:7" x14ac:dyDescent="0.35">
      <c r="B4" s="9"/>
      <c r="C4" s="9"/>
      <c r="D4" s="9"/>
    </row>
    <row r="5" spans="2:7" x14ac:dyDescent="0.35">
      <c r="B5" s="9" t="s">
        <v>84</v>
      </c>
      <c r="C5" s="9"/>
      <c r="D5" s="9"/>
    </row>
    <row r="6" spans="2:7" x14ac:dyDescent="0.35">
      <c r="B6" s="9"/>
      <c r="C6" s="9"/>
      <c r="D6" s="9"/>
    </row>
    <row r="7" spans="2:7" x14ac:dyDescent="0.35">
      <c r="B7" s="9" t="s">
        <v>85</v>
      </c>
      <c r="C7" s="9"/>
      <c r="D7" s="9"/>
    </row>
    <row r="9" spans="2:7" ht="58" x14ac:dyDescent="0.35">
      <c r="B9" s="23" t="s">
        <v>86</v>
      </c>
      <c r="C9" s="23" t="s">
        <v>87</v>
      </c>
      <c r="D9" s="23" t="s">
        <v>88</v>
      </c>
      <c r="E9" s="23" t="s">
        <v>89</v>
      </c>
      <c r="F9" s="23" t="s">
        <v>90</v>
      </c>
      <c r="G9" s="23" t="s">
        <v>91</v>
      </c>
    </row>
    <row r="10" spans="2:7" x14ac:dyDescent="0.35">
      <c r="B10" s="24"/>
      <c r="C10" s="25" t="s">
        <v>4</v>
      </c>
      <c r="D10" s="25" t="s">
        <v>4</v>
      </c>
      <c r="E10" s="25" t="s">
        <v>92</v>
      </c>
      <c r="F10" s="25" t="s">
        <v>4</v>
      </c>
      <c r="G10" s="26"/>
    </row>
    <row r="11" spans="2:7" x14ac:dyDescent="0.35">
      <c r="B11" s="24" t="s">
        <v>93</v>
      </c>
      <c r="C11" s="25"/>
      <c r="D11" s="25"/>
      <c r="E11" s="25"/>
      <c r="F11" s="25"/>
      <c r="G11" s="24"/>
    </row>
    <row r="12" spans="2:7" x14ac:dyDescent="0.35">
      <c r="B12" s="27" t="s">
        <v>94</v>
      </c>
      <c r="C12" s="28">
        <v>3323.6</v>
      </c>
      <c r="D12" s="28"/>
      <c r="E12" s="27"/>
      <c r="F12" s="28"/>
      <c r="G12" s="27" t="s">
        <v>95</v>
      </c>
    </row>
    <row r="13" spans="2:7" x14ac:dyDescent="0.35">
      <c r="B13" s="27" t="s">
        <v>96</v>
      </c>
      <c r="C13" s="28">
        <v>3487.3</v>
      </c>
      <c r="D13" s="28">
        <f>C13-C12</f>
        <v>163.70000000000027</v>
      </c>
      <c r="E13" s="27">
        <v>27</v>
      </c>
      <c r="F13" s="28">
        <f t="shared" ref="F13:F14" si="0">D13/E13</f>
        <v>6.0629629629629731</v>
      </c>
      <c r="G13" s="27"/>
    </row>
    <row r="14" spans="2:7" x14ac:dyDescent="0.35">
      <c r="B14" s="27" t="s">
        <v>97</v>
      </c>
      <c r="C14" s="28">
        <v>3503.5</v>
      </c>
      <c r="D14" s="28">
        <f t="shared" ref="D14" si="1">C14-C13</f>
        <v>16.199999999999818</v>
      </c>
      <c r="E14" s="27">
        <v>2</v>
      </c>
      <c r="F14" s="28">
        <f t="shared" si="0"/>
        <v>8.0999999999999091</v>
      </c>
      <c r="G14" s="27"/>
    </row>
    <row r="15" spans="2:7" ht="29" x14ac:dyDescent="0.35">
      <c r="B15" s="27"/>
      <c r="C15" s="28"/>
      <c r="D15" s="28"/>
      <c r="E15" s="27"/>
      <c r="F15" s="28"/>
      <c r="G15" s="27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Consumption Inventory</vt:lpstr>
      <vt:lpstr>Example Inventory</vt:lpstr>
      <vt:lpstr>Total Consumption Monitoring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ARaymond</cp:lastModifiedBy>
  <dcterms:created xsi:type="dcterms:W3CDTF">2022-08-16T16:06:18Z</dcterms:created>
  <dcterms:modified xsi:type="dcterms:W3CDTF">2022-12-01T17:02:33Z</dcterms:modified>
</cp:coreProperties>
</file>